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plications" sheetId="1" state="visible" r:id="rId1"/>
    <sheet xmlns:r="http://schemas.openxmlformats.org/officeDocument/2006/relationships" name="Pipelin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5">
    <font>
      <name val="Calibri"/>
      <family val="2"/>
      <color theme="1"/>
      <sz val="11"/>
      <scheme val="minor"/>
    </font>
    <font>
      <b val="1"/>
      <color rgb="001F4E78"/>
      <sz val="14"/>
    </font>
    <font>
      <i val="1"/>
      <color rgb="00595959"/>
    </font>
    <font>
      <b val="1"/>
      <color rgb="00FFFFFF"/>
      <sz val="11"/>
    </font>
    <font>
      <b val="1"/>
      <sz val="11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4" fontId="0" fillId="3" borderId="1" pivotButton="0" quotePrefix="0" xfId="0"/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12" customWidth="1" min="3" max="3"/>
    <col width="14" customWidth="1" min="4" max="4"/>
    <col width="14" customWidth="1" min="5" max="5"/>
    <col width="13" customWidth="1" min="6" max="6"/>
    <col width="13" customWidth="1" min="7" max="7"/>
    <col width="30" customWidth="1" min="8" max="8"/>
  </cols>
  <sheetData>
    <row r="1">
      <c r="A1" s="1" t="inlineStr">
        <is>
          <t>Job Application Tracker</t>
        </is>
      </c>
    </row>
    <row r="2">
      <c r="A2" s="2" t="inlineStr">
        <is>
          <t>Yellow cells are inputs. Follow-up flags appear automatically.</t>
        </is>
      </c>
    </row>
    <row r="3">
      <c r="A3" s="3" t="inlineStr">
        <is>
          <t>Company</t>
        </is>
      </c>
      <c r="B3" s="3" t="inlineStr">
        <is>
          <t>Role</t>
        </is>
      </c>
      <c r="C3" s="3" t="inlineStr">
        <is>
          <t>Date Applied</t>
        </is>
      </c>
      <c r="D3" s="3" t="inlineStr">
        <is>
          <t>Source</t>
        </is>
      </c>
      <c r="E3" s="3" t="inlineStr">
        <is>
          <t>Status</t>
        </is>
      </c>
      <c r="F3" s="3" t="inlineStr">
        <is>
          <t>Follow-up Date</t>
        </is>
      </c>
      <c r="G3" s="3" t="inlineStr">
        <is>
          <t>Follow-up Due</t>
        </is>
      </c>
      <c r="H3" s="3" t="inlineStr">
        <is>
          <t>Notes</t>
        </is>
      </c>
    </row>
    <row r="4">
      <c r="A4" s="4" t="n"/>
      <c r="B4" s="4" t="n"/>
      <c r="C4" s="5" t="n"/>
      <c r="D4" s="4" t="n"/>
      <c r="E4" s="4" t="n"/>
      <c r="F4" s="5" t="n"/>
      <c r="G4" s="6">
        <f>IF(AND(F4&lt;&gt;"",F4&lt;TODAY(),NOT(OR(E4="Rejected",E4="Withdrawn",E4="Offer"))),"FOLLOW UP","")</f>
        <v/>
      </c>
      <c r="H4" s="4" t="n"/>
    </row>
    <row r="5">
      <c r="A5" s="4" t="n"/>
      <c r="B5" s="4" t="n"/>
      <c r="C5" s="5" t="n"/>
      <c r="D5" s="4" t="n"/>
      <c r="E5" s="4" t="n"/>
      <c r="F5" s="5" t="n"/>
      <c r="G5" s="6">
        <f>IF(AND(F5&lt;&gt;"",F5&lt;TODAY(),NOT(OR(E5="Rejected",E5="Withdrawn",E5="Offer"))),"FOLLOW UP","")</f>
        <v/>
      </c>
      <c r="H5" s="4" t="n"/>
    </row>
    <row r="6">
      <c r="A6" s="4" t="n"/>
      <c r="B6" s="4" t="n"/>
      <c r="C6" s="5" t="n"/>
      <c r="D6" s="4" t="n"/>
      <c r="E6" s="4" t="n"/>
      <c r="F6" s="5" t="n"/>
      <c r="G6" s="6">
        <f>IF(AND(F6&lt;&gt;"",F6&lt;TODAY(),NOT(OR(E6="Rejected",E6="Withdrawn",E6="Offer"))),"FOLLOW UP","")</f>
        <v/>
      </c>
      <c r="H6" s="4" t="n"/>
    </row>
    <row r="7">
      <c r="A7" s="4" t="n"/>
      <c r="B7" s="4" t="n"/>
      <c r="C7" s="5" t="n"/>
      <c r="D7" s="4" t="n"/>
      <c r="E7" s="4" t="n"/>
      <c r="F7" s="5" t="n"/>
      <c r="G7" s="6">
        <f>IF(AND(F7&lt;&gt;"",F7&lt;TODAY(),NOT(OR(E7="Rejected",E7="Withdrawn",E7="Offer"))),"FOLLOW UP","")</f>
        <v/>
      </c>
      <c r="H7" s="4" t="n"/>
    </row>
    <row r="8">
      <c r="A8" s="4" t="n"/>
      <c r="B8" s="4" t="n"/>
      <c r="C8" s="5" t="n"/>
      <c r="D8" s="4" t="n"/>
      <c r="E8" s="4" t="n"/>
      <c r="F8" s="5" t="n"/>
      <c r="G8" s="6">
        <f>IF(AND(F8&lt;&gt;"",F8&lt;TODAY(),NOT(OR(E8="Rejected",E8="Withdrawn",E8="Offer"))),"FOLLOW UP","")</f>
        <v/>
      </c>
      <c r="H8" s="4" t="n"/>
    </row>
    <row r="9">
      <c r="A9" s="4" t="n"/>
      <c r="B9" s="4" t="n"/>
      <c r="C9" s="5" t="n"/>
      <c r="D9" s="4" t="n"/>
      <c r="E9" s="4" t="n"/>
      <c r="F9" s="5" t="n"/>
      <c r="G9" s="6">
        <f>IF(AND(F9&lt;&gt;"",F9&lt;TODAY(),NOT(OR(E9="Rejected",E9="Withdrawn",E9="Offer"))),"FOLLOW UP","")</f>
        <v/>
      </c>
      <c r="H9" s="4" t="n"/>
    </row>
    <row r="10">
      <c r="A10" s="4" t="n"/>
      <c r="B10" s="4" t="n"/>
      <c r="C10" s="5" t="n"/>
      <c r="D10" s="4" t="n"/>
      <c r="E10" s="4" t="n"/>
      <c r="F10" s="5" t="n"/>
      <c r="G10" s="6">
        <f>IF(AND(F10&lt;&gt;"",F10&lt;TODAY(),NOT(OR(E10="Rejected",E10="Withdrawn",E10="Offer"))),"FOLLOW UP","")</f>
        <v/>
      </c>
      <c r="H10" s="4" t="n"/>
    </row>
    <row r="11">
      <c r="A11" s="4" t="n"/>
      <c r="B11" s="4" t="n"/>
      <c r="C11" s="5" t="n"/>
      <c r="D11" s="4" t="n"/>
      <c r="E11" s="4" t="n"/>
      <c r="F11" s="5" t="n"/>
      <c r="G11" s="6">
        <f>IF(AND(F11&lt;&gt;"",F11&lt;TODAY(),NOT(OR(E11="Rejected",E11="Withdrawn",E11="Offer"))),"FOLLOW UP","")</f>
        <v/>
      </c>
      <c r="H11" s="4" t="n"/>
    </row>
    <row r="12">
      <c r="A12" s="4" t="n"/>
      <c r="B12" s="4" t="n"/>
      <c r="C12" s="5" t="n"/>
      <c r="D12" s="4" t="n"/>
      <c r="E12" s="4" t="n"/>
      <c r="F12" s="5" t="n"/>
      <c r="G12" s="6">
        <f>IF(AND(F12&lt;&gt;"",F12&lt;TODAY(),NOT(OR(E12="Rejected",E12="Withdrawn",E12="Offer"))),"FOLLOW UP","")</f>
        <v/>
      </c>
      <c r="H12" s="4" t="n"/>
    </row>
    <row r="13">
      <c r="A13" s="4" t="n"/>
      <c r="B13" s="4" t="n"/>
      <c r="C13" s="5" t="n"/>
      <c r="D13" s="4" t="n"/>
      <c r="E13" s="4" t="n"/>
      <c r="F13" s="5" t="n"/>
      <c r="G13" s="6">
        <f>IF(AND(F13&lt;&gt;"",F13&lt;TODAY(),NOT(OR(E13="Rejected",E13="Withdrawn",E13="Offer"))),"FOLLOW UP","")</f>
        <v/>
      </c>
      <c r="H13" s="4" t="n"/>
    </row>
    <row r="14">
      <c r="A14" s="4" t="n"/>
      <c r="B14" s="4" t="n"/>
      <c r="C14" s="5" t="n"/>
      <c r="D14" s="4" t="n"/>
      <c r="E14" s="4" t="n"/>
      <c r="F14" s="5" t="n"/>
      <c r="G14" s="6">
        <f>IF(AND(F14&lt;&gt;"",F14&lt;TODAY(),NOT(OR(E14="Rejected",E14="Withdrawn",E14="Offer"))),"FOLLOW UP","")</f>
        <v/>
      </c>
      <c r="H14" s="4" t="n"/>
    </row>
    <row r="15">
      <c r="A15" s="4" t="n"/>
      <c r="B15" s="4" t="n"/>
      <c r="C15" s="5" t="n"/>
      <c r="D15" s="4" t="n"/>
      <c r="E15" s="4" t="n"/>
      <c r="F15" s="5" t="n"/>
      <c r="G15" s="6">
        <f>IF(AND(F15&lt;&gt;"",F15&lt;TODAY(),NOT(OR(E15="Rejected",E15="Withdrawn",E15="Offer"))),"FOLLOW UP","")</f>
        <v/>
      </c>
      <c r="H15" s="4" t="n"/>
    </row>
    <row r="16">
      <c r="A16" s="4" t="n"/>
      <c r="B16" s="4" t="n"/>
      <c r="C16" s="5" t="n"/>
      <c r="D16" s="4" t="n"/>
      <c r="E16" s="4" t="n"/>
      <c r="F16" s="5" t="n"/>
      <c r="G16" s="6">
        <f>IF(AND(F16&lt;&gt;"",F16&lt;TODAY(),NOT(OR(E16="Rejected",E16="Withdrawn",E16="Offer"))),"FOLLOW UP","")</f>
        <v/>
      </c>
      <c r="H16" s="4" t="n"/>
    </row>
    <row r="17">
      <c r="A17" s="4" t="n"/>
      <c r="B17" s="4" t="n"/>
      <c r="C17" s="5" t="n"/>
      <c r="D17" s="4" t="n"/>
      <c r="E17" s="4" t="n"/>
      <c r="F17" s="5" t="n"/>
      <c r="G17" s="6">
        <f>IF(AND(F17&lt;&gt;"",F17&lt;TODAY(),NOT(OR(E17="Rejected",E17="Withdrawn",E17="Offer"))),"FOLLOW UP","")</f>
        <v/>
      </c>
      <c r="H17" s="4" t="n"/>
    </row>
    <row r="18">
      <c r="A18" s="4" t="n"/>
      <c r="B18" s="4" t="n"/>
      <c r="C18" s="5" t="n"/>
      <c r="D18" s="4" t="n"/>
      <c r="E18" s="4" t="n"/>
      <c r="F18" s="5" t="n"/>
      <c r="G18" s="6">
        <f>IF(AND(F18&lt;&gt;"",F18&lt;TODAY(),NOT(OR(E18="Rejected",E18="Withdrawn",E18="Offer"))),"FOLLOW UP","")</f>
        <v/>
      </c>
      <c r="H18" s="4" t="n"/>
    </row>
    <row r="19">
      <c r="A19" s="4" t="n"/>
      <c r="B19" s="4" t="n"/>
      <c r="C19" s="5" t="n"/>
      <c r="D19" s="4" t="n"/>
      <c r="E19" s="4" t="n"/>
      <c r="F19" s="5" t="n"/>
      <c r="G19" s="6">
        <f>IF(AND(F19&lt;&gt;"",F19&lt;TODAY(),NOT(OR(E19="Rejected",E19="Withdrawn",E19="Offer"))),"FOLLOW UP","")</f>
        <v/>
      </c>
      <c r="H19" s="4" t="n"/>
    </row>
    <row r="20">
      <c r="A20" s="4" t="n"/>
      <c r="B20" s="4" t="n"/>
      <c r="C20" s="5" t="n"/>
      <c r="D20" s="4" t="n"/>
      <c r="E20" s="4" t="n"/>
      <c r="F20" s="5" t="n"/>
      <c r="G20" s="6">
        <f>IF(AND(F20&lt;&gt;"",F20&lt;TODAY(),NOT(OR(E20="Rejected",E20="Withdrawn",E20="Offer"))),"FOLLOW UP","")</f>
        <v/>
      </c>
      <c r="H20" s="4" t="n"/>
    </row>
    <row r="21">
      <c r="A21" s="4" t="n"/>
      <c r="B21" s="4" t="n"/>
      <c r="C21" s="5" t="n"/>
      <c r="D21" s="4" t="n"/>
      <c r="E21" s="4" t="n"/>
      <c r="F21" s="5" t="n"/>
      <c r="G21" s="6">
        <f>IF(AND(F21&lt;&gt;"",F21&lt;TODAY(),NOT(OR(E21="Rejected",E21="Withdrawn",E21="Offer"))),"FOLLOW UP","")</f>
        <v/>
      </c>
      <c r="H21" s="4" t="n"/>
    </row>
    <row r="22">
      <c r="A22" s="4" t="n"/>
      <c r="B22" s="4" t="n"/>
      <c r="C22" s="5" t="n"/>
      <c r="D22" s="4" t="n"/>
      <c r="E22" s="4" t="n"/>
      <c r="F22" s="5" t="n"/>
      <c r="G22" s="6">
        <f>IF(AND(F22&lt;&gt;"",F22&lt;TODAY(),NOT(OR(E22="Rejected",E22="Withdrawn",E22="Offer"))),"FOLLOW UP","")</f>
        <v/>
      </c>
      <c r="H22" s="4" t="n"/>
    </row>
    <row r="23">
      <c r="A23" s="4" t="n"/>
      <c r="B23" s="4" t="n"/>
      <c r="C23" s="5" t="n"/>
      <c r="D23" s="4" t="n"/>
      <c r="E23" s="4" t="n"/>
      <c r="F23" s="5" t="n"/>
      <c r="G23" s="6">
        <f>IF(AND(F23&lt;&gt;"",F23&lt;TODAY(),NOT(OR(E23="Rejected",E23="Withdrawn",E23="Offer"))),"FOLLOW UP","")</f>
        <v/>
      </c>
      <c r="H23" s="4" t="n"/>
    </row>
    <row r="24">
      <c r="A24" s="4" t="n"/>
      <c r="B24" s="4" t="n"/>
      <c r="C24" s="5" t="n"/>
      <c r="D24" s="4" t="n"/>
      <c r="E24" s="4" t="n"/>
      <c r="F24" s="5" t="n"/>
      <c r="G24" s="6">
        <f>IF(AND(F24&lt;&gt;"",F24&lt;TODAY(),NOT(OR(E24="Rejected",E24="Withdrawn",E24="Offer"))),"FOLLOW UP","")</f>
        <v/>
      </c>
      <c r="H24" s="4" t="n"/>
    </row>
    <row r="25">
      <c r="A25" s="4" t="n"/>
      <c r="B25" s="4" t="n"/>
      <c r="C25" s="5" t="n"/>
      <c r="D25" s="4" t="n"/>
      <c r="E25" s="4" t="n"/>
      <c r="F25" s="5" t="n"/>
      <c r="G25" s="6">
        <f>IF(AND(F25&lt;&gt;"",F25&lt;TODAY(),NOT(OR(E25="Rejected",E25="Withdrawn",E25="Offer"))),"FOLLOW UP","")</f>
        <v/>
      </c>
      <c r="H25" s="4" t="n"/>
    </row>
    <row r="26">
      <c r="A26" s="4" t="n"/>
      <c r="B26" s="4" t="n"/>
      <c r="C26" s="5" t="n"/>
      <c r="D26" s="4" t="n"/>
      <c r="E26" s="4" t="n"/>
      <c r="F26" s="5" t="n"/>
      <c r="G26" s="6">
        <f>IF(AND(F26&lt;&gt;"",F26&lt;TODAY(),NOT(OR(E26="Rejected",E26="Withdrawn",E26="Offer"))),"FOLLOW UP","")</f>
        <v/>
      </c>
      <c r="H26" s="4" t="n"/>
    </row>
    <row r="27">
      <c r="A27" s="4" t="n"/>
      <c r="B27" s="4" t="n"/>
      <c r="C27" s="5" t="n"/>
      <c r="D27" s="4" t="n"/>
      <c r="E27" s="4" t="n"/>
      <c r="F27" s="5" t="n"/>
      <c r="G27" s="6">
        <f>IF(AND(F27&lt;&gt;"",F27&lt;TODAY(),NOT(OR(E27="Rejected",E27="Withdrawn",E27="Offer"))),"FOLLOW UP","")</f>
        <v/>
      </c>
      <c r="H27" s="4" t="n"/>
    </row>
    <row r="28">
      <c r="A28" s="4" t="n"/>
      <c r="B28" s="4" t="n"/>
      <c r="C28" s="5" t="n"/>
      <c r="D28" s="4" t="n"/>
      <c r="E28" s="4" t="n"/>
      <c r="F28" s="5" t="n"/>
      <c r="G28" s="6">
        <f>IF(AND(F28&lt;&gt;"",F28&lt;TODAY(),NOT(OR(E28="Rejected",E28="Withdrawn",E28="Offer"))),"FOLLOW UP","")</f>
        <v/>
      </c>
      <c r="H28" s="4" t="n"/>
    </row>
    <row r="29">
      <c r="A29" s="4" t="n"/>
      <c r="B29" s="4" t="n"/>
      <c r="C29" s="5" t="n"/>
      <c r="D29" s="4" t="n"/>
      <c r="E29" s="4" t="n"/>
      <c r="F29" s="5" t="n"/>
      <c r="G29" s="6">
        <f>IF(AND(F29&lt;&gt;"",F29&lt;TODAY(),NOT(OR(E29="Rejected",E29="Withdrawn",E29="Offer"))),"FOLLOW UP","")</f>
        <v/>
      </c>
      <c r="H29" s="4" t="n"/>
    </row>
    <row r="30">
      <c r="A30" s="4" t="n"/>
      <c r="B30" s="4" t="n"/>
      <c r="C30" s="5" t="n"/>
      <c r="D30" s="4" t="n"/>
      <c r="E30" s="4" t="n"/>
      <c r="F30" s="5" t="n"/>
      <c r="G30" s="6">
        <f>IF(AND(F30&lt;&gt;"",F30&lt;TODAY(),NOT(OR(E30="Rejected",E30="Withdrawn",E30="Offer"))),"FOLLOW UP","")</f>
        <v/>
      </c>
      <c r="H30" s="4" t="n"/>
    </row>
    <row r="31">
      <c r="A31" s="4" t="n"/>
      <c r="B31" s="4" t="n"/>
      <c r="C31" s="5" t="n"/>
      <c r="D31" s="4" t="n"/>
      <c r="E31" s="4" t="n"/>
      <c r="F31" s="5" t="n"/>
      <c r="G31" s="6">
        <f>IF(AND(F31&lt;&gt;"",F31&lt;TODAY(),NOT(OR(E31="Rejected",E31="Withdrawn",E31="Offer"))),"FOLLOW UP","")</f>
        <v/>
      </c>
      <c r="H31" s="4" t="n"/>
    </row>
    <row r="32">
      <c r="A32" s="4" t="n"/>
      <c r="B32" s="4" t="n"/>
      <c r="C32" s="5" t="n"/>
      <c r="D32" s="4" t="n"/>
      <c r="E32" s="4" t="n"/>
      <c r="F32" s="5" t="n"/>
      <c r="G32" s="6">
        <f>IF(AND(F32&lt;&gt;"",F32&lt;TODAY(),NOT(OR(E32="Rejected",E32="Withdrawn",E32="Offer"))),"FOLLOW UP","")</f>
        <v/>
      </c>
      <c r="H32" s="4" t="n"/>
    </row>
    <row r="33">
      <c r="A33" s="4" t="n"/>
      <c r="B33" s="4" t="n"/>
      <c r="C33" s="5" t="n"/>
      <c r="D33" s="4" t="n"/>
      <c r="E33" s="4" t="n"/>
      <c r="F33" s="5" t="n"/>
      <c r="G33" s="6">
        <f>IF(AND(F33&lt;&gt;"",F33&lt;TODAY(),NOT(OR(E33="Rejected",E33="Withdrawn",E33="Offer"))),"FOLLOW UP","")</f>
        <v/>
      </c>
      <c r="H33" s="4" t="n"/>
    </row>
    <row r="34">
      <c r="A34" s="4" t="n"/>
      <c r="B34" s="4" t="n"/>
      <c r="C34" s="5" t="n"/>
      <c r="D34" s="4" t="n"/>
      <c r="E34" s="4" t="n"/>
      <c r="F34" s="5" t="n"/>
      <c r="G34" s="6">
        <f>IF(AND(F34&lt;&gt;"",F34&lt;TODAY(),NOT(OR(E34="Rejected",E34="Withdrawn",E34="Offer"))),"FOLLOW UP","")</f>
        <v/>
      </c>
      <c r="H34" s="4" t="n"/>
    </row>
    <row r="35">
      <c r="A35" s="4" t="n"/>
      <c r="B35" s="4" t="n"/>
      <c r="C35" s="5" t="n"/>
      <c r="D35" s="4" t="n"/>
      <c r="E35" s="4" t="n"/>
      <c r="F35" s="5" t="n"/>
      <c r="G35" s="6">
        <f>IF(AND(F35&lt;&gt;"",F35&lt;TODAY(),NOT(OR(E35="Rejected",E35="Withdrawn",E35="Offer"))),"FOLLOW UP","")</f>
        <v/>
      </c>
      <c r="H35" s="4" t="n"/>
    </row>
    <row r="36">
      <c r="A36" s="4" t="n"/>
      <c r="B36" s="4" t="n"/>
      <c r="C36" s="5" t="n"/>
      <c r="D36" s="4" t="n"/>
      <c r="E36" s="4" t="n"/>
      <c r="F36" s="5" t="n"/>
      <c r="G36" s="6">
        <f>IF(AND(F36&lt;&gt;"",F36&lt;TODAY(),NOT(OR(E36="Rejected",E36="Withdrawn",E36="Offer"))),"FOLLOW UP","")</f>
        <v/>
      </c>
      <c r="H36" s="4" t="n"/>
    </row>
    <row r="37">
      <c r="A37" s="4" t="n"/>
      <c r="B37" s="4" t="n"/>
      <c r="C37" s="5" t="n"/>
      <c r="D37" s="4" t="n"/>
      <c r="E37" s="4" t="n"/>
      <c r="F37" s="5" t="n"/>
      <c r="G37" s="6">
        <f>IF(AND(F37&lt;&gt;"",F37&lt;TODAY(),NOT(OR(E37="Rejected",E37="Withdrawn",E37="Offer"))),"FOLLOW UP","")</f>
        <v/>
      </c>
      <c r="H37" s="4" t="n"/>
    </row>
    <row r="38">
      <c r="A38" s="4" t="n"/>
      <c r="B38" s="4" t="n"/>
      <c r="C38" s="5" t="n"/>
      <c r="D38" s="4" t="n"/>
      <c r="E38" s="4" t="n"/>
      <c r="F38" s="5" t="n"/>
      <c r="G38" s="6">
        <f>IF(AND(F38&lt;&gt;"",F38&lt;TODAY(),NOT(OR(E38="Rejected",E38="Withdrawn",E38="Offer"))),"FOLLOW UP","")</f>
        <v/>
      </c>
      <c r="H38" s="4" t="n"/>
    </row>
    <row r="39">
      <c r="A39" s="4" t="n"/>
      <c r="B39" s="4" t="n"/>
      <c r="C39" s="5" t="n"/>
      <c r="D39" s="4" t="n"/>
      <c r="E39" s="4" t="n"/>
      <c r="F39" s="5" t="n"/>
      <c r="G39" s="6">
        <f>IF(AND(F39&lt;&gt;"",F39&lt;TODAY(),NOT(OR(E39="Rejected",E39="Withdrawn",E39="Offer"))),"FOLLOW UP","")</f>
        <v/>
      </c>
      <c r="H39" s="4" t="n"/>
    </row>
    <row r="40">
      <c r="A40" s="4" t="n"/>
      <c r="B40" s="4" t="n"/>
      <c r="C40" s="5" t="n"/>
      <c r="D40" s="4" t="n"/>
      <c r="E40" s="4" t="n"/>
      <c r="F40" s="5" t="n"/>
      <c r="G40" s="6">
        <f>IF(AND(F40&lt;&gt;"",F40&lt;TODAY(),NOT(OR(E40="Rejected",E40="Withdrawn",E40="Offer"))),"FOLLOW UP","")</f>
        <v/>
      </c>
      <c r="H40" s="4" t="n"/>
    </row>
    <row r="41">
      <c r="A41" s="4" t="n"/>
      <c r="B41" s="4" t="n"/>
      <c r="C41" s="5" t="n"/>
      <c r="D41" s="4" t="n"/>
      <c r="E41" s="4" t="n"/>
      <c r="F41" s="5" t="n"/>
      <c r="G41" s="6">
        <f>IF(AND(F41&lt;&gt;"",F41&lt;TODAY(),NOT(OR(E41="Rejected",E41="Withdrawn",E41="Offer"))),"FOLLOW UP","")</f>
        <v/>
      </c>
      <c r="H41" s="4" t="n"/>
    </row>
    <row r="42">
      <c r="A42" s="4" t="n"/>
      <c r="B42" s="4" t="n"/>
      <c r="C42" s="5" t="n"/>
      <c r="D42" s="4" t="n"/>
      <c r="E42" s="4" t="n"/>
      <c r="F42" s="5" t="n"/>
      <c r="G42" s="6">
        <f>IF(AND(F42&lt;&gt;"",F42&lt;TODAY(),NOT(OR(E42="Rejected",E42="Withdrawn",E42="Offer"))),"FOLLOW UP","")</f>
        <v/>
      </c>
      <c r="H42" s="4" t="n"/>
    </row>
    <row r="43">
      <c r="A43" s="4" t="n"/>
      <c r="B43" s="4" t="n"/>
      <c r="C43" s="5" t="n"/>
      <c r="D43" s="4" t="n"/>
      <c r="E43" s="4" t="n"/>
      <c r="F43" s="5" t="n"/>
      <c r="G43" s="6">
        <f>IF(AND(F43&lt;&gt;"",F43&lt;TODAY(),NOT(OR(E43="Rejected",E43="Withdrawn",E43="Offer"))),"FOLLOW UP","")</f>
        <v/>
      </c>
      <c r="H43" s="4" t="n"/>
    </row>
    <row r="44">
      <c r="A44" s="4" t="n"/>
      <c r="B44" s="4" t="n"/>
      <c r="C44" s="5" t="n"/>
      <c r="D44" s="4" t="n"/>
      <c r="E44" s="4" t="n"/>
      <c r="F44" s="5" t="n"/>
      <c r="G44" s="6">
        <f>IF(AND(F44&lt;&gt;"",F44&lt;TODAY(),NOT(OR(E44="Rejected",E44="Withdrawn",E44="Offer"))),"FOLLOW UP","")</f>
        <v/>
      </c>
      <c r="H44" s="4" t="n"/>
    </row>
    <row r="45">
      <c r="A45" s="4" t="n"/>
      <c r="B45" s="4" t="n"/>
      <c r="C45" s="5" t="n"/>
      <c r="D45" s="4" t="n"/>
      <c r="E45" s="4" t="n"/>
      <c r="F45" s="5" t="n"/>
      <c r="G45" s="6">
        <f>IF(AND(F45&lt;&gt;"",F45&lt;TODAY(),NOT(OR(E45="Rejected",E45="Withdrawn",E45="Offer"))),"FOLLOW UP","")</f>
        <v/>
      </c>
      <c r="H45" s="4" t="n"/>
    </row>
    <row r="46">
      <c r="A46" s="4" t="n"/>
      <c r="B46" s="4" t="n"/>
      <c r="C46" s="5" t="n"/>
      <c r="D46" s="4" t="n"/>
      <c r="E46" s="4" t="n"/>
      <c r="F46" s="5" t="n"/>
      <c r="G46" s="6">
        <f>IF(AND(F46&lt;&gt;"",F46&lt;TODAY(),NOT(OR(E46="Rejected",E46="Withdrawn",E46="Offer"))),"FOLLOW UP","")</f>
        <v/>
      </c>
      <c r="H46" s="4" t="n"/>
    </row>
    <row r="47">
      <c r="A47" s="4" t="n"/>
      <c r="B47" s="4" t="n"/>
      <c r="C47" s="5" t="n"/>
      <c r="D47" s="4" t="n"/>
      <c r="E47" s="4" t="n"/>
      <c r="F47" s="5" t="n"/>
      <c r="G47" s="6">
        <f>IF(AND(F47&lt;&gt;"",F47&lt;TODAY(),NOT(OR(E47="Rejected",E47="Withdrawn",E47="Offer"))),"FOLLOW UP","")</f>
        <v/>
      </c>
      <c r="H47" s="4" t="n"/>
    </row>
    <row r="48">
      <c r="A48" s="4" t="n"/>
      <c r="B48" s="4" t="n"/>
      <c r="C48" s="5" t="n"/>
      <c r="D48" s="4" t="n"/>
      <c r="E48" s="4" t="n"/>
      <c r="F48" s="5" t="n"/>
      <c r="G48" s="6">
        <f>IF(AND(F48&lt;&gt;"",F48&lt;TODAY(),NOT(OR(E48="Rejected",E48="Withdrawn",E48="Offer"))),"FOLLOW UP","")</f>
        <v/>
      </c>
      <c r="H48" s="4" t="n"/>
    </row>
    <row r="49">
      <c r="A49" s="4" t="n"/>
      <c r="B49" s="4" t="n"/>
      <c r="C49" s="5" t="n"/>
      <c r="D49" s="4" t="n"/>
      <c r="E49" s="4" t="n"/>
      <c r="F49" s="5" t="n"/>
      <c r="G49" s="6">
        <f>IF(AND(F49&lt;&gt;"",F49&lt;TODAY(),NOT(OR(E49="Rejected",E49="Withdrawn",E49="Offer"))),"FOLLOW UP","")</f>
        <v/>
      </c>
      <c r="H49" s="4" t="n"/>
    </row>
    <row r="50">
      <c r="A50" s="4" t="n"/>
      <c r="B50" s="4" t="n"/>
      <c r="C50" s="5" t="n"/>
      <c r="D50" s="4" t="n"/>
      <c r="E50" s="4" t="n"/>
      <c r="F50" s="5" t="n"/>
      <c r="G50" s="6">
        <f>IF(AND(F50&lt;&gt;"",F50&lt;TODAY(),NOT(OR(E50="Rejected",E50="Withdrawn",E50="Offer"))),"FOLLOW UP","")</f>
        <v/>
      </c>
      <c r="H50" s="4" t="n"/>
    </row>
    <row r="51">
      <c r="A51" s="4" t="n"/>
      <c r="B51" s="4" t="n"/>
      <c r="C51" s="5" t="n"/>
      <c r="D51" s="4" t="n"/>
      <c r="E51" s="4" t="n"/>
      <c r="F51" s="5" t="n"/>
      <c r="G51" s="6">
        <f>IF(AND(F51&lt;&gt;"",F51&lt;TODAY(),NOT(OR(E51="Rejected",E51="Withdrawn",E51="Offer"))),"FOLLOW UP","")</f>
        <v/>
      </c>
      <c r="H51" s="4" t="n"/>
    </row>
    <row r="52">
      <c r="A52" s="4" t="n"/>
      <c r="B52" s="4" t="n"/>
      <c r="C52" s="5" t="n"/>
      <c r="D52" s="4" t="n"/>
      <c r="E52" s="4" t="n"/>
      <c r="F52" s="5" t="n"/>
      <c r="G52" s="6">
        <f>IF(AND(F52&lt;&gt;"",F52&lt;TODAY(),NOT(OR(E52="Rejected",E52="Withdrawn",E52="Offer"))),"FOLLOW UP","")</f>
        <v/>
      </c>
      <c r="H52" s="4" t="n"/>
    </row>
    <row r="53">
      <c r="A53" s="4" t="n"/>
      <c r="B53" s="4" t="n"/>
      <c r="C53" s="5" t="n"/>
      <c r="D53" s="4" t="n"/>
      <c r="E53" s="4" t="n"/>
      <c r="F53" s="5" t="n"/>
      <c r="G53" s="6">
        <f>IF(AND(F53&lt;&gt;"",F53&lt;TODAY(),NOT(OR(E53="Rejected",E53="Withdrawn",E53="Offer"))),"FOLLOW UP","")</f>
        <v/>
      </c>
      <c r="H53" s="4" t="n"/>
    </row>
  </sheetData>
  <conditionalFormatting sqref="G4:G53">
    <cfRule type="expression" priority="1" dxfId="0">
      <formula>$G4="FOLLOW UP"</formula>
    </cfRule>
  </conditionalFormatting>
  <conditionalFormatting sqref="E4:E53">
    <cfRule type="expression" priority="2" dxfId="1">
      <formula>$E4="Offer"</formula>
    </cfRule>
  </conditionalFormatting>
  <dataValidations count="1">
    <dataValidation sqref="E4:E53" showDropDown="0" showInputMessage="0" showErrorMessage="0" allowBlank="1" errorTitle="Invalid entry" error="Please pick a value from the list" type="list">
      <formula1>"Wishlist,Applied,Phone Screen,Interview,Final Round,Offer,Rejected,Withdrawn"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</cols>
  <sheetData>
    <row r="1">
      <c r="A1" s="1" t="inlineStr">
        <is>
          <t>Pipeline Summary</t>
        </is>
      </c>
    </row>
    <row r="3">
      <c r="A3" s="3" t="inlineStr">
        <is>
          <t>Status</t>
        </is>
      </c>
      <c r="B3" s="3" t="inlineStr">
        <is>
          <t>Count</t>
        </is>
      </c>
    </row>
    <row r="4">
      <c r="A4" s="6" t="inlineStr">
        <is>
          <t>Wishlist</t>
        </is>
      </c>
      <c r="B4" s="6">
        <f>COUNTIF(Applications!E4:E53,"Wishlist")</f>
        <v/>
      </c>
    </row>
    <row r="5">
      <c r="A5" s="6" t="inlineStr">
        <is>
          <t>Applied</t>
        </is>
      </c>
      <c r="B5" s="6">
        <f>COUNTIF(Applications!E4:E53,"Applied")</f>
        <v/>
      </c>
    </row>
    <row r="6">
      <c r="A6" s="6" t="inlineStr">
        <is>
          <t>Phone Screen</t>
        </is>
      </c>
      <c r="B6" s="6">
        <f>COUNTIF(Applications!E4:E53,"Phone Screen")</f>
        <v/>
      </c>
    </row>
    <row r="7">
      <c r="A7" s="6" t="inlineStr">
        <is>
          <t>Interview</t>
        </is>
      </c>
      <c r="B7" s="6">
        <f>COUNTIF(Applications!E4:E53,"Interview")</f>
        <v/>
      </c>
    </row>
    <row r="8">
      <c r="A8" s="6" t="inlineStr">
        <is>
          <t>Final Round</t>
        </is>
      </c>
      <c r="B8" s="6">
        <f>COUNTIF(Applications!E4:E53,"Final Round")</f>
        <v/>
      </c>
    </row>
    <row r="9">
      <c r="A9" s="6" t="inlineStr">
        <is>
          <t>Offer</t>
        </is>
      </c>
      <c r="B9" s="6">
        <f>COUNTIF(Applications!E4:E53,"Offer")</f>
        <v/>
      </c>
    </row>
    <row r="10">
      <c r="A10" s="6" t="inlineStr">
        <is>
          <t>Rejected</t>
        </is>
      </c>
      <c r="B10" s="6">
        <f>COUNTIF(Applications!E4:E53,"Rejected")</f>
        <v/>
      </c>
    </row>
    <row r="11">
      <c r="A11" s="6" t="inlineStr">
        <is>
          <t>Withdrawn</t>
        </is>
      </c>
      <c r="B11" s="6">
        <f>COUNTIF(Applications!E4:E53,"Withdrawn")</f>
        <v/>
      </c>
    </row>
    <row r="13">
      <c r="A13" s="7" t="inlineStr">
        <is>
          <t>Active applications</t>
        </is>
      </c>
      <c r="B13" s="7">
        <f>B5+B6+B7+B8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2026-10-18T05:52:56Z</dcterms:created>
  <dcterms:modified xmlns:dcterms="http://purl.org/dc/terms/" xmlns:xsi="http://www.w3.org/2001/XMLSchema-instance" xsi:type="dcterms:W3CDTF">2026-10-18T05:52:56Z</dcterms:modified>
</cp:coreProperties>
</file>