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Transa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mm/dd/yyyy"/>
    <numFmt numFmtId="167" formatCode="&quot;$&quot;#,##0.00"/>
  </numFmts>
  <fonts count="8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  <sz val="11"/>
    </font>
    <font>
      <b val="1"/>
      <sz val="11"/>
    </font>
    <font>
      <b val="1"/>
      <color rgb="001F4E78"/>
      <sz val="12"/>
    </font>
    <font>
      <b val="1"/>
      <color rgb="001F4E78"/>
      <sz val="13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4" borderId="1" pivotButton="0" quotePrefix="0" xfId="0"/>
    <xf numFmtId="166" fontId="0" fillId="0" borderId="1" pivotButton="0" quotePrefix="0" xfId="0"/>
    <xf numFmtId="167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Monthly Budget Tracker</t>
        </is>
      </c>
    </row>
    <row r="2">
      <c r="A2" s="2" t="inlineStr">
        <is>
          <t>Tip: log spending on the Transactions tab — Actuals update automatically.</t>
        </is>
      </c>
    </row>
    <row r="3">
      <c r="A3" s="3" t="inlineStr">
        <is>
          <t>Category</t>
        </is>
      </c>
      <c r="B3" s="3" t="inlineStr">
        <is>
          <t>Monthly Budget</t>
        </is>
      </c>
      <c r="C3" s="3" t="inlineStr">
        <is>
          <t>Actual</t>
        </is>
      </c>
      <c r="D3" s="3" t="inlineStr">
        <is>
          <t>Remaining</t>
        </is>
      </c>
    </row>
    <row r="4">
      <c r="A4" s="4" t="inlineStr">
        <is>
          <t>Housing</t>
        </is>
      </c>
      <c r="B4" s="5" t="n">
        <v>1500</v>
      </c>
      <c r="C4" s="6">
        <f>SUMIFS(Transactions!$E:$E,Transactions!$C:$C,A4,Transactions!$D:$D,"Expense")</f>
        <v/>
      </c>
      <c r="D4" s="6">
        <f>B4-C4</f>
        <v/>
      </c>
    </row>
    <row r="5">
      <c r="A5" s="4" t="inlineStr">
        <is>
          <t>Utilities</t>
        </is>
      </c>
      <c r="B5" s="5" t="n">
        <v>250</v>
      </c>
      <c r="C5" s="6">
        <f>SUMIFS(Transactions!$E:$E,Transactions!$C:$C,A5,Transactions!$D:$D,"Expense")</f>
        <v/>
      </c>
      <c r="D5" s="6">
        <f>B5-C5</f>
        <v/>
      </c>
    </row>
    <row r="6">
      <c r="A6" s="4" t="inlineStr">
        <is>
          <t>Groceries</t>
        </is>
      </c>
      <c r="B6" s="5" t="n">
        <v>600</v>
      </c>
      <c r="C6" s="6">
        <f>SUMIFS(Transactions!$E:$E,Transactions!$C:$C,A6,Transactions!$D:$D,"Expense")</f>
        <v/>
      </c>
      <c r="D6" s="6">
        <f>B6-C6</f>
        <v/>
      </c>
    </row>
    <row r="7">
      <c r="A7" s="4" t="inlineStr">
        <is>
          <t>Transportation</t>
        </is>
      </c>
      <c r="B7" s="5" t="n">
        <v>300</v>
      </c>
      <c r="C7" s="6">
        <f>SUMIFS(Transactions!$E:$E,Transactions!$C:$C,A7,Transactions!$D:$D,"Expense")</f>
        <v/>
      </c>
      <c r="D7" s="6">
        <f>B7-C7</f>
        <v/>
      </c>
    </row>
    <row r="8">
      <c r="A8" s="4" t="inlineStr">
        <is>
          <t>Insurance</t>
        </is>
      </c>
      <c r="B8" s="5" t="n">
        <v>200</v>
      </c>
      <c r="C8" s="6">
        <f>SUMIFS(Transactions!$E:$E,Transactions!$C:$C,A8,Transactions!$D:$D,"Expense")</f>
        <v/>
      </c>
      <c r="D8" s="6">
        <f>B8-C8</f>
        <v/>
      </c>
    </row>
    <row r="9">
      <c r="A9" s="4" t="inlineStr">
        <is>
          <t>Healthcare</t>
        </is>
      </c>
      <c r="B9" s="5" t="n">
        <v>150</v>
      </c>
      <c r="C9" s="6">
        <f>SUMIFS(Transactions!$E:$E,Transactions!$C:$C,A9,Transactions!$D:$D,"Expense")</f>
        <v/>
      </c>
      <c r="D9" s="6">
        <f>B9-C9</f>
        <v/>
      </c>
    </row>
    <row r="10">
      <c r="A10" s="4" t="inlineStr">
        <is>
          <t>Dining Out</t>
        </is>
      </c>
      <c r="B10" s="5" t="n">
        <v>200</v>
      </c>
      <c r="C10" s="6">
        <f>SUMIFS(Transactions!$E:$E,Transactions!$C:$C,A10,Transactions!$D:$D,"Expense")</f>
        <v/>
      </c>
      <c r="D10" s="6">
        <f>B10-C10</f>
        <v/>
      </c>
    </row>
    <row r="11">
      <c r="A11" s="4" t="inlineStr">
        <is>
          <t>Entertainment</t>
        </is>
      </c>
      <c r="B11" s="5" t="n">
        <v>150</v>
      </c>
      <c r="C11" s="6">
        <f>SUMIFS(Transactions!$E:$E,Transactions!$C:$C,A11,Transactions!$D:$D,"Expense")</f>
        <v/>
      </c>
      <c r="D11" s="6">
        <f>B11-C11</f>
        <v/>
      </c>
    </row>
    <row r="12">
      <c r="A12" s="4" t="inlineStr">
        <is>
          <t>Shopping</t>
        </is>
      </c>
      <c r="B12" s="5" t="n">
        <v>200</v>
      </c>
      <c r="C12" s="6">
        <f>SUMIFS(Transactions!$E:$E,Transactions!$C:$C,A12,Transactions!$D:$D,"Expense")</f>
        <v/>
      </c>
      <c r="D12" s="6">
        <f>B12-C12</f>
        <v/>
      </c>
    </row>
    <row r="13">
      <c r="A13" s="4" t="inlineStr">
        <is>
          <t>Subscriptions</t>
        </is>
      </c>
      <c r="B13" s="5" t="n">
        <v>60</v>
      </c>
      <c r="C13" s="6">
        <f>SUMIFS(Transactions!$E:$E,Transactions!$C:$C,A13,Transactions!$D:$D,"Expense")</f>
        <v/>
      </c>
      <c r="D13" s="6">
        <f>B13-C13</f>
        <v/>
      </c>
    </row>
    <row r="14">
      <c r="A14" s="4" t="inlineStr">
        <is>
          <t>Savings</t>
        </is>
      </c>
      <c r="B14" s="5" t="n">
        <v>400</v>
      </c>
      <c r="C14" s="6">
        <f>SUMIFS(Transactions!$E:$E,Transactions!$C:$C,A14,Transactions!$D:$D,"Expense")</f>
        <v/>
      </c>
      <c r="D14" s="6">
        <f>B14-C14</f>
        <v/>
      </c>
    </row>
    <row r="15">
      <c r="A15" s="4" t="inlineStr">
        <is>
          <t>Other</t>
        </is>
      </c>
      <c r="B15" s="5" t="n">
        <v>150</v>
      </c>
      <c r="C15" s="6">
        <f>SUMIFS(Transactions!$E:$E,Transactions!$C:$C,A15,Transactions!$D:$D,"Expense")</f>
        <v/>
      </c>
      <c r="D15" s="6">
        <f>B15-C15</f>
        <v/>
      </c>
    </row>
    <row r="16">
      <c r="A16" s="7" t="inlineStr">
        <is>
          <t>TOTAL EXPENSES</t>
        </is>
      </c>
      <c r="B16" s="8">
        <f>SUM(B4:B15)</f>
        <v/>
      </c>
      <c r="C16" s="8">
        <f>SUM(C4:C15)</f>
        <v/>
      </c>
      <c r="D16" s="8">
        <f>SUM(D4:D15)</f>
        <v/>
      </c>
    </row>
    <row r="18">
      <c r="A18" s="9" t="inlineStr">
        <is>
          <t>INCOME</t>
        </is>
      </c>
    </row>
    <row r="19">
      <c r="A19" s="3" t="inlineStr">
        <is>
          <t>Category</t>
        </is>
      </c>
      <c r="B19" s="3" t="inlineStr">
        <is>
          <t>Monthly Budget</t>
        </is>
      </c>
      <c r="C19" s="3" t="inlineStr">
        <is>
          <t>Actual</t>
        </is>
      </c>
      <c r="D19" s="3" t="inlineStr">
        <is>
          <t>Remaining</t>
        </is>
      </c>
    </row>
    <row r="20">
      <c r="A20" s="4" t="inlineStr">
        <is>
          <t>Salary</t>
        </is>
      </c>
      <c r="B20" s="5" t="n">
        <v>5000</v>
      </c>
      <c r="C20" s="6">
        <f>SUMIFS(Transactions!$E:$E,Transactions!$C:$C,A20,Transactions!$D:$D,"Income")</f>
        <v/>
      </c>
      <c r="D20" s="6">
        <f>B20-C20</f>
        <v/>
      </c>
    </row>
    <row r="21">
      <c r="A21" s="4" t="inlineStr">
        <is>
          <t>Freelance / Side</t>
        </is>
      </c>
      <c r="B21" s="5" t="n">
        <v>500</v>
      </c>
      <c r="C21" s="6">
        <f>SUMIFS(Transactions!$E:$E,Transactions!$C:$C,A21,Transactions!$D:$D,"Income")</f>
        <v/>
      </c>
      <c r="D21" s="6">
        <f>B21-C21</f>
        <v/>
      </c>
    </row>
    <row r="22">
      <c r="A22" s="4" t="inlineStr">
        <is>
          <t>Other Income</t>
        </is>
      </c>
      <c r="B22" s="5" t="n">
        <v>0</v>
      </c>
      <c r="C22" s="6">
        <f>SUMIFS(Transactions!$E:$E,Transactions!$C:$C,A22,Transactions!$D:$D,"Income")</f>
        <v/>
      </c>
      <c r="D22" s="6">
        <f>B22-C22</f>
        <v/>
      </c>
    </row>
    <row r="23">
      <c r="A23" s="7" t="inlineStr">
        <is>
          <t>TOTAL INCOME</t>
        </is>
      </c>
      <c r="B23" s="8">
        <f>SUM(B20:B22)</f>
        <v/>
      </c>
      <c r="C23" s="8">
        <f>SUM(C20:C22)</f>
        <v/>
      </c>
    </row>
    <row r="25">
      <c r="A25" s="10" t="inlineStr">
        <is>
          <t>MONEY LEFT OVER</t>
        </is>
      </c>
      <c r="C25" s="11">
        <f>C23-C16</f>
        <v/>
      </c>
    </row>
  </sheetData>
  <mergeCells count="1">
    <mergeCell ref="A1:D1"/>
  </mergeCells>
  <conditionalFormatting sqref="D4:D23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2" customWidth="1" min="4" max="4"/>
    <col width="14" customWidth="1" min="5" max="5"/>
  </cols>
  <sheetData>
    <row r="1">
      <c r="A1" s="3" t="inlineStr">
        <is>
          <t>Date</t>
        </is>
      </c>
      <c r="B1" s="3" t="inlineStr">
        <is>
          <t>Description</t>
        </is>
      </c>
      <c r="C1" s="3" t="inlineStr">
        <is>
          <t>Category</t>
        </is>
      </c>
      <c r="D1" s="3" t="inlineStr">
        <is>
          <t>Type</t>
        </is>
      </c>
      <c r="E1" s="3" t="inlineStr">
        <is>
          <t>Amount</t>
        </is>
      </c>
    </row>
    <row r="2">
      <c r="A2" s="12" t="n">
        <v>46025</v>
      </c>
      <c r="B2" s="4" t="inlineStr">
        <is>
          <t>January rent</t>
        </is>
      </c>
      <c r="C2" s="4" t="inlineStr">
        <is>
          <t>Housing</t>
        </is>
      </c>
      <c r="D2" s="4" t="inlineStr">
        <is>
          <t>Expense</t>
        </is>
      </c>
      <c r="E2" s="13" t="n">
        <v>1500</v>
      </c>
    </row>
    <row r="3">
      <c r="A3" s="12" t="n">
        <v>46027</v>
      </c>
      <c r="B3" s="4" t="inlineStr">
        <is>
          <t>Paycheck</t>
        </is>
      </c>
      <c r="C3" s="4" t="inlineStr">
        <is>
          <t>Salary</t>
        </is>
      </c>
      <c r="D3" s="4" t="inlineStr">
        <is>
          <t>Income</t>
        </is>
      </c>
      <c r="E3" s="13" t="n">
        <v>2500</v>
      </c>
    </row>
    <row r="4">
      <c r="A4" s="12" t="n">
        <v>46029</v>
      </c>
      <c r="B4" s="4" t="inlineStr">
        <is>
          <t>Grocery run</t>
        </is>
      </c>
      <c r="C4" s="4" t="inlineStr">
        <is>
          <t>Groceries</t>
        </is>
      </c>
      <c r="D4" s="4" t="inlineStr">
        <is>
          <t>Expense</t>
        </is>
      </c>
      <c r="E4" s="13" t="n">
        <v>132.4</v>
      </c>
    </row>
    <row r="5">
      <c r="A5" s="12" t="n">
        <v>46034</v>
      </c>
      <c r="B5" s="4" t="inlineStr">
        <is>
          <t>Electric bill</t>
        </is>
      </c>
      <c r="C5" s="4" t="inlineStr">
        <is>
          <t>Utilities</t>
        </is>
      </c>
      <c r="D5" s="4" t="inlineStr">
        <is>
          <t>Expense</t>
        </is>
      </c>
      <c r="E5" s="13" t="n">
        <v>118.22</v>
      </c>
    </row>
  </sheetData>
  <dataValidations count="2">
    <dataValidation sqref="C2:C500" showDropDown="0" showInputMessage="0" showErrorMessage="0" allowBlank="1" type="list">
      <formula1>"Housing,Utilities,Groceries,Transportation,Insurance,Healthcare,Dining Out,Entertainment,Shopping,Subscriptions,Savings,Other,Salary,Freelance / Side,Other Income"</formula1>
    </dataValidation>
    <dataValidation sqref="D2:D500" showDropDown="0" showInputMessage="0" showErrorMessage="0" allowBlank="1" type="list">
      <formula1>"Income,Expense"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Monthly Budget Tracker</dc:title>
  <dcterms:created xmlns:dcterms="http://purl.org/dc/terms/" xmlns:xsi="http://www.w3.org/2001/XMLSchema-instance" xsi:type="dcterms:W3CDTF">2026-10-18T05:14:09Z</dcterms:created>
  <dcterms:modified xmlns:dcterms="http://purl.org/dc/terms/" xmlns:xsi="http://www.w3.org/2001/XMLSchema-instance" xsi:type="dcterms:W3CDTF">2026-10-18T05:14:09Z</dcterms:modified>
</cp:coreProperties>
</file>