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&amp;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  <font>
      <b val="1"/>
      <color rgb="001F4E78"/>
    </font>
    <font>
      <i val="1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2" borderId="1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4" borderId="1" pivotButton="0" quotePrefix="0" xfId="0"/>
    <xf numFmtId="0" fontId="0" fillId="0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3" fillId="5" borderId="1" pivotButton="0" quotePrefix="0" xfId="0"/>
    <xf numFmtId="164" fontId="3" fillId="5" borderId="1" pivotButton="0" quotePrefix="0" xfId="0"/>
    <xf numFmtId="0" fontId="6" fillId="0" borderId="1" pivotButton="0" quotePrefix="0" xfId="0"/>
    <xf numFmtId="165" fontId="6" fillId="0" borderId="1" pivotButton="0" quotePrefix="0" xfId="0"/>
    <xf numFmtId="0" fontId="3" fillId="0" borderId="1" pivotButton="0" quotePrefix="0" xfId="0"/>
    <xf numFmtId="165" fontId="0" fillId="2" borderId="1" pivotButton="0" quotePrefix="0" xfId="0"/>
  </cellXfs>
  <cellStyles count="1">
    <cellStyle name="Normal" xfId="0" builtinId="0" hidden="0"/>
  </cellStyles>
  <dxfs count="1"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>
      <c r="A1" s="1" t="inlineStr">
        <is>
          <t>Profit &amp; Loss Statement</t>
        </is>
      </c>
    </row>
    <row r="2">
      <c r="A2" s="2" t="inlineStr">
        <is>
          <t>Enter monthly figures in the yellow cells. Totals, margins and the year column calculate automatically.</t>
        </is>
      </c>
    </row>
    <row r="3">
      <c r="A3" s="3" t="inlineStr">
        <is>
          <t>Company</t>
        </is>
      </c>
      <c r="B3" s="4" t="inlineStr">
        <is>
          <t>[Your Business Name]</t>
        </is>
      </c>
      <c r="C3" s="5" t="n"/>
      <c r="D3" s="6" t="n"/>
      <c r="F3" s="3" t="inlineStr">
        <is>
          <t>Fiscal year</t>
        </is>
      </c>
      <c r="G3" s="7" t="n">
        <v>2026</v>
      </c>
    </row>
    <row r="5">
      <c r="A5" s="8" t="inlineStr">
        <is>
          <t>Line item</t>
        </is>
      </c>
      <c r="B5" s="8" t="inlineStr">
        <is>
          <t>Jan</t>
        </is>
      </c>
      <c r="C5" s="8" t="inlineStr">
        <is>
          <t>Feb</t>
        </is>
      </c>
      <c r="D5" s="8" t="inlineStr">
        <is>
          <t>Mar</t>
        </is>
      </c>
      <c r="E5" s="8" t="inlineStr">
        <is>
          <t>Apr</t>
        </is>
      </c>
      <c r="F5" s="8" t="inlineStr">
        <is>
          <t>May</t>
        </is>
      </c>
      <c r="G5" s="8" t="inlineStr">
        <is>
          <t>Jun</t>
        </is>
      </c>
      <c r="H5" s="8" t="inlineStr">
        <is>
          <t>Jul</t>
        </is>
      </c>
      <c r="I5" s="8" t="inlineStr">
        <is>
          <t>Aug</t>
        </is>
      </c>
      <c r="J5" s="8" t="inlineStr">
        <is>
          <t>Sep</t>
        </is>
      </c>
      <c r="K5" s="8" t="inlineStr">
        <is>
          <t>Oct</t>
        </is>
      </c>
      <c r="L5" s="8" t="inlineStr">
        <is>
          <t>Nov</t>
        </is>
      </c>
      <c r="M5" s="8" t="inlineStr">
        <is>
          <t>Dec</t>
        </is>
      </c>
      <c r="N5" s="8" t="inlineStr">
        <is>
          <t>Year total</t>
        </is>
      </c>
    </row>
    <row r="6">
      <c r="A6" s="9" t="inlineStr">
        <is>
          <t>REVENUE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</row>
    <row r="7">
      <c r="A7" s="11" t="inlineStr">
        <is>
          <t>Product sales</t>
        </is>
      </c>
      <c r="B7" s="12" t="n">
        <v>18000</v>
      </c>
      <c r="C7" s="12" t="n">
        <v>18720</v>
      </c>
      <c r="D7" s="12" t="n">
        <v>19440</v>
      </c>
      <c r="E7" s="12" t="n">
        <v>20160</v>
      </c>
      <c r="F7" s="12" t="n">
        <v>20880</v>
      </c>
      <c r="G7" s="12" t="n">
        <v>21600</v>
      </c>
      <c r="H7" s="12" t="n">
        <v>22320</v>
      </c>
      <c r="I7" s="12" t="n">
        <v>23040</v>
      </c>
      <c r="J7" s="12" t="n">
        <v>23760</v>
      </c>
      <c r="K7" s="12" t="n">
        <v>24480</v>
      </c>
      <c r="L7" s="12" t="n">
        <v>25200</v>
      </c>
      <c r="M7" s="12" t="n">
        <v>25920</v>
      </c>
      <c r="N7" s="13">
        <f>SUM(B7:M7)</f>
        <v/>
      </c>
    </row>
    <row r="8">
      <c r="A8" s="11" t="inlineStr">
        <is>
          <t>Service revenue</t>
        </is>
      </c>
      <c r="B8" s="12" t="n">
        <v>7500</v>
      </c>
      <c r="C8" s="12" t="n">
        <v>7800</v>
      </c>
      <c r="D8" s="12" t="n">
        <v>8100</v>
      </c>
      <c r="E8" s="12" t="n">
        <v>8400</v>
      </c>
      <c r="F8" s="12" t="n">
        <v>8700</v>
      </c>
      <c r="G8" s="12" t="n">
        <v>9000</v>
      </c>
      <c r="H8" s="12" t="n">
        <v>9300</v>
      </c>
      <c r="I8" s="12" t="n">
        <v>9600</v>
      </c>
      <c r="J8" s="12" t="n">
        <v>9900</v>
      </c>
      <c r="K8" s="12" t="n">
        <v>10200</v>
      </c>
      <c r="L8" s="12" t="n">
        <v>10500</v>
      </c>
      <c r="M8" s="12" t="n">
        <v>10800</v>
      </c>
      <c r="N8" s="13">
        <f>SUM(B8:M8)</f>
        <v/>
      </c>
    </row>
    <row r="9">
      <c r="A9" s="11" t="inlineStr">
        <is>
          <t>Other income</t>
        </is>
      </c>
      <c r="B9" s="12" t="n">
        <v>400</v>
      </c>
      <c r="C9" s="12" t="n">
        <v>420</v>
      </c>
      <c r="D9" s="12" t="n">
        <v>430</v>
      </c>
      <c r="E9" s="12" t="n">
        <v>450</v>
      </c>
      <c r="F9" s="12" t="n">
        <v>460</v>
      </c>
      <c r="G9" s="12" t="n">
        <v>480</v>
      </c>
      <c r="H9" s="12" t="n">
        <v>500</v>
      </c>
      <c r="I9" s="12" t="n">
        <v>510</v>
      </c>
      <c r="J9" s="12" t="n">
        <v>530</v>
      </c>
      <c r="K9" s="12" t="n">
        <v>540</v>
      </c>
      <c r="L9" s="12" t="n">
        <v>560</v>
      </c>
      <c r="M9" s="12" t="n">
        <v>580</v>
      </c>
      <c r="N9" s="13">
        <f>SUM(B9:M9)</f>
        <v/>
      </c>
    </row>
    <row r="10">
      <c r="A10" s="14" t="inlineStr">
        <is>
          <t>Total revenue</t>
        </is>
      </c>
      <c r="B10" s="15">
        <f>SUM(B7:B9)</f>
        <v/>
      </c>
      <c r="C10" s="15">
        <f>SUM(C7:C9)</f>
        <v/>
      </c>
      <c r="D10" s="15">
        <f>SUM(D7:D9)</f>
        <v/>
      </c>
      <c r="E10" s="15">
        <f>SUM(E7:E9)</f>
        <v/>
      </c>
      <c r="F10" s="15">
        <f>SUM(F7:F9)</f>
        <v/>
      </c>
      <c r="G10" s="15">
        <f>SUM(G7:G9)</f>
        <v/>
      </c>
      <c r="H10" s="15">
        <f>SUM(H7:H9)</f>
        <v/>
      </c>
      <c r="I10" s="15">
        <f>SUM(I7:I9)</f>
        <v/>
      </c>
      <c r="J10" s="15">
        <f>SUM(J7:J9)</f>
        <v/>
      </c>
      <c r="K10" s="15">
        <f>SUM(K7:K9)</f>
        <v/>
      </c>
      <c r="L10" s="15">
        <f>SUM(L7:L9)</f>
        <v/>
      </c>
      <c r="M10" s="15">
        <f>SUM(M7:M9)</f>
        <v/>
      </c>
      <c r="N10" s="15">
        <f>SUM(N7:N9)</f>
        <v/>
      </c>
    </row>
    <row r="12">
      <c r="A12" s="9" t="inlineStr">
        <is>
          <t>COST OF GOODS SOLD</t>
        </is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</row>
    <row r="13">
      <c r="A13" s="11" t="inlineStr">
        <is>
          <t>Materials &amp; inventory</t>
        </is>
      </c>
      <c r="B13" s="12" t="n">
        <v>6200</v>
      </c>
      <c r="C13" s="12" t="n">
        <v>6450</v>
      </c>
      <c r="D13" s="12" t="n">
        <v>6700</v>
      </c>
      <c r="E13" s="12" t="n">
        <v>6940</v>
      </c>
      <c r="F13" s="12" t="n">
        <v>7190</v>
      </c>
      <c r="G13" s="12" t="n">
        <v>7440</v>
      </c>
      <c r="H13" s="12" t="n">
        <v>7690</v>
      </c>
      <c r="I13" s="12" t="n">
        <v>7940</v>
      </c>
      <c r="J13" s="12" t="n">
        <v>8180</v>
      </c>
      <c r="K13" s="12" t="n">
        <v>8430</v>
      </c>
      <c r="L13" s="12" t="n">
        <v>8680</v>
      </c>
      <c r="M13" s="12" t="n">
        <v>8930</v>
      </c>
      <c r="N13" s="13">
        <f>SUM(B13:M13)</f>
        <v/>
      </c>
    </row>
    <row r="14">
      <c r="A14" s="11" t="inlineStr">
        <is>
          <t>Direct labor</t>
        </is>
      </c>
      <c r="B14" s="12" t="n">
        <v>2800</v>
      </c>
      <c r="C14" s="12" t="n">
        <v>2910</v>
      </c>
      <c r="D14" s="12" t="n">
        <v>3020</v>
      </c>
      <c r="E14" s="12" t="n">
        <v>3140</v>
      </c>
      <c r="F14" s="12" t="n">
        <v>3250</v>
      </c>
      <c r="G14" s="12" t="n">
        <v>3360</v>
      </c>
      <c r="H14" s="12" t="n">
        <v>3470</v>
      </c>
      <c r="I14" s="12" t="n">
        <v>3580</v>
      </c>
      <c r="J14" s="12" t="n">
        <v>3700</v>
      </c>
      <c r="K14" s="12" t="n">
        <v>3810</v>
      </c>
      <c r="L14" s="12" t="n">
        <v>3920</v>
      </c>
      <c r="M14" s="12" t="n">
        <v>4030</v>
      </c>
      <c r="N14" s="13">
        <f>SUM(B14:M14)</f>
        <v/>
      </c>
    </row>
    <row r="15">
      <c r="A15" s="11" t="inlineStr">
        <is>
          <t>Shipping &amp; fulfillment</t>
        </is>
      </c>
      <c r="B15" s="12" t="n">
        <v>650</v>
      </c>
      <c r="C15" s="12" t="n">
        <v>680</v>
      </c>
      <c r="D15" s="12" t="n">
        <v>700</v>
      </c>
      <c r="E15" s="12" t="n">
        <v>730</v>
      </c>
      <c r="F15" s="12" t="n">
        <v>750</v>
      </c>
      <c r="G15" s="12" t="n">
        <v>780</v>
      </c>
      <c r="H15" s="12" t="n">
        <v>810</v>
      </c>
      <c r="I15" s="12" t="n">
        <v>830</v>
      </c>
      <c r="J15" s="12" t="n">
        <v>860</v>
      </c>
      <c r="K15" s="12" t="n">
        <v>880</v>
      </c>
      <c r="L15" s="12" t="n">
        <v>910</v>
      </c>
      <c r="M15" s="12" t="n">
        <v>940</v>
      </c>
      <c r="N15" s="13">
        <f>SUM(B15:M15)</f>
        <v/>
      </c>
    </row>
    <row r="16">
      <c r="A16" s="14" t="inlineStr">
        <is>
          <t>Total cost of goods sold</t>
        </is>
      </c>
      <c r="B16" s="15">
        <f>SUM(B13:B15)</f>
        <v/>
      </c>
      <c r="C16" s="15">
        <f>SUM(C13:C15)</f>
        <v/>
      </c>
      <c r="D16" s="15">
        <f>SUM(D13:D15)</f>
        <v/>
      </c>
      <c r="E16" s="15">
        <f>SUM(E13:E15)</f>
        <v/>
      </c>
      <c r="F16" s="15">
        <f>SUM(F13:F15)</f>
        <v/>
      </c>
      <c r="G16" s="15">
        <f>SUM(G13:G15)</f>
        <v/>
      </c>
      <c r="H16" s="15">
        <f>SUM(H13:H15)</f>
        <v/>
      </c>
      <c r="I16" s="15">
        <f>SUM(I13:I15)</f>
        <v/>
      </c>
      <c r="J16" s="15">
        <f>SUM(J13:J15)</f>
        <v/>
      </c>
      <c r="K16" s="15">
        <f>SUM(K13:K15)</f>
        <v/>
      </c>
      <c r="L16" s="15">
        <f>SUM(L13:L15)</f>
        <v/>
      </c>
      <c r="M16" s="15">
        <f>SUM(M13:M15)</f>
        <v/>
      </c>
      <c r="N16" s="15">
        <f>SUM(N13:N15)</f>
        <v/>
      </c>
    </row>
    <row r="17">
      <c r="A17" s="14" t="inlineStr">
        <is>
          <t>Gross profit</t>
        </is>
      </c>
      <c r="B17" s="15">
        <f>B10-B16</f>
        <v/>
      </c>
      <c r="C17" s="15">
        <f>C10-C16</f>
        <v/>
      </c>
      <c r="D17" s="15">
        <f>D10-D16</f>
        <v/>
      </c>
      <c r="E17" s="15">
        <f>E10-E16</f>
        <v/>
      </c>
      <c r="F17" s="15">
        <f>F10-F16</f>
        <v/>
      </c>
      <c r="G17" s="15">
        <f>G10-G16</f>
        <v/>
      </c>
      <c r="H17" s="15">
        <f>H10-H16</f>
        <v/>
      </c>
      <c r="I17" s="15">
        <f>I10-I16</f>
        <v/>
      </c>
      <c r="J17" s="15">
        <f>J10-J16</f>
        <v/>
      </c>
      <c r="K17" s="15">
        <f>K10-K16</f>
        <v/>
      </c>
      <c r="L17" s="15">
        <f>L10-L16</f>
        <v/>
      </c>
      <c r="M17" s="15">
        <f>M10-M16</f>
        <v/>
      </c>
      <c r="N17" s="15">
        <f>N10-N16</f>
        <v/>
      </c>
    </row>
    <row r="18">
      <c r="A18" s="16" t="inlineStr">
        <is>
          <t>Gross margin</t>
        </is>
      </c>
      <c r="B18" s="17">
        <f>IF(B10=0,0,B17/B10)</f>
        <v/>
      </c>
      <c r="C18" s="17">
        <f>IF(C10=0,0,C17/C10)</f>
        <v/>
      </c>
      <c r="D18" s="17">
        <f>IF(D10=0,0,D17/D10)</f>
        <v/>
      </c>
      <c r="E18" s="17">
        <f>IF(E10=0,0,E17/E10)</f>
        <v/>
      </c>
      <c r="F18" s="17">
        <f>IF(F10=0,0,F17/F10)</f>
        <v/>
      </c>
      <c r="G18" s="17">
        <f>IF(G10=0,0,G17/G10)</f>
        <v/>
      </c>
      <c r="H18" s="17">
        <f>IF(H10=0,0,H17/H10)</f>
        <v/>
      </c>
      <c r="I18" s="17">
        <f>IF(I10=0,0,I17/I10)</f>
        <v/>
      </c>
      <c r="J18" s="17">
        <f>IF(J10=0,0,J17/J10)</f>
        <v/>
      </c>
      <c r="K18" s="17">
        <f>IF(K10=0,0,K17/K10)</f>
        <v/>
      </c>
      <c r="L18" s="17">
        <f>IF(L10=0,0,L17/L10)</f>
        <v/>
      </c>
      <c r="M18" s="17">
        <f>IF(M10=0,0,M17/M10)</f>
        <v/>
      </c>
      <c r="N18" s="17">
        <f>IF(N10=0,0,N17/N10)</f>
        <v/>
      </c>
    </row>
    <row r="20">
      <c r="A20" s="9" t="inlineStr">
        <is>
          <t>OPERATING EXPENSES</t>
        </is>
      </c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</row>
    <row r="21">
      <c r="A21" s="11" t="inlineStr">
        <is>
          <t>Rent &amp; utilities</t>
        </is>
      </c>
      <c r="B21" s="12" t="n">
        <v>2400</v>
      </c>
      <c r="C21" s="12" t="n">
        <v>2500</v>
      </c>
      <c r="D21" s="12" t="n">
        <v>2590</v>
      </c>
      <c r="E21" s="12" t="n">
        <v>2690</v>
      </c>
      <c r="F21" s="12" t="n">
        <v>2780</v>
      </c>
      <c r="G21" s="12" t="n">
        <v>2880</v>
      </c>
      <c r="H21" s="12" t="n">
        <v>2980</v>
      </c>
      <c r="I21" s="12" t="n">
        <v>3070</v>
      </c>
      <c r="J21" s="12" t="n">
        <v>3170</v>
      </c>
      <c r="K21" s="12" t="n">
        <v>3260</v>
      </c>
      <c r="L21" s="12" t="n">
        <v>3360</v>
      </c>
      <c r="M21" s="12" t="n">
        <v>3460</v>
      </c>
      <c r="N21" s="13">
        <f>SUM(B21:M21)</f>
        <v/>
      </c>
    </row>
    <row r="22">
      <c r="A22" s="11" t="inlineStr">
        <is>
          <t>Salaries &amp; wages</t>
        </is>
      </c>
      <c r="B22" s="12" t="n">
        <v>6500</v>
      </c>
      <c r="C22" s="12" t="n">
        <v>6760</v>
      </c>
      <c r="D22" s="12" t="n">
        <v>7020</v>
      </c>
      <c r="E22" s="12" t="n">
        <v>7280</v>
      </c>
      <c r="F22" s="12" t="n">
        <v>7540</v>
      </c>
      <c r="G22" s="12" t="n">
        <v>7800</v>
      </c>
      <c r="H22" s="12" t="n">
        <v>8060</v>
      </c>
      <c r="I22" s="12" t="n">
        <v>8320</v>
      </c>
      <c r="J22" s="12" t="n">
        <v>8580</v>
      </c>
      <c r="K22" s="12" t="n">
        <v>8840</v>
      </c>
      <c r="L22" s="12" t="n">
        <v>9100</v>
      </c>
      <c r="M22" s="12" t="n">
        <v>9360</v>
      </c>
      <c r="N22" s="13">
        <f>SUM(B22:M22)</f>
        <v/>
      </c>
    </row>
    <row r="23">
      <c r="A23" s="11" t="inlineStr">
        <is>
          <t>Marketing &amp; advertising</t>
        </is>
      </c>
      <c r="B23" s="12" t="n">
        <v>1200</v>
      </c>
      <c r="C23" s="12" t="n">
        <v>1250</v>
      </c>
      <c r="D23" s="12" t="n">
        <v>1300</v>
      </c>
      <c r="E23" s="12" t="n">
        <v>1340</v>
      </c>
      <c r="F23" s="12" t="n">
        <v>1390</v>
      </c>
      <c r="G23" s="12" t="n">
        <v>1440</v>
      </c>
      <c r="H23" s="12" t="n">
        <v>1490</v>
      </c>
      <c r="I23" s="12" t="n">
        <v>1540</v>
      </c>
      <c r="J23" s="12" t="n">
        <v>1580</v>
      </c>
      <c r="K23" s="12" t="n">
        <v>1630</v>
      </c>
      <c r="L23" s="12" t="n">
        <v>1680</v>
      </c>
      <c r="M23" s="12" t="n">
        <v>1730</v>
      </c>
      <c r="N23" s="13">
        <f>SUM(B23:M23)</f>
        <v/>
      </c>
    </row>
    <row r="24">
      <c r="A24" s="11" t="inlineStr">
        <is>
          <t>Software &amp; subscriptions</t>
        </is>
      </c>
      <c r="B24" s="12" t="n">
        <v>350</v>
      </c>
      <c r="C24" s="12" t="n">
        <v>360</v>
      </c>
      <c r="D24" s="12" t="n">
        <v>380</v>
      </c>
      <c r="E24" s="12" t="n">
        <v>390</v>
      </c>
      <c r="F24" s="12" t="n">
        <v>410</v>
      </c>
      <c r="G24" s="12" t="n">
        <v>420</v>
      </c>
      <c r="H24" s="12" t="n">
        <v>430</v>
      </c>
      <c r="I24" s="12" t="n">
        <v>450</v>
      </c>
      <c r="J24" s="12" t="n">
        <v>460</v>
      </c>
      <c r="K24" s="12" t="n">
        <v>480</v>
      </c>
      <c r="L24" s="12" t="n">
        <v>490</v>
      </c>
      <c r="M24" s="12" t="n">
        <v>500</v>
      </c>
      <c r="N24" s="13">
        <f>SUM(B24:M24)</f>
        <v/>
      </c>
    </row>
    <row r="25">
      <c r="A25" s="11" t="inlineStr">
        <is>
          <t>Insurance</t>
        </is>
      </c>
      <c r="B25" s="12" t="n">
        <v>420</v>
      </c>
      <c r="C25" s="12" t="n">
        <v>440</v>
      </c>
      <c r="D25" s="12" t="n">
        <v>450</v>
      </c>
      <c r="E25" s="12" t="n">
        <v>470</v>
      </c>
      <c r="F25" s="12" t="n">
        <v>490</v>
      </c>
      <c r="G25" s="12" t="n">
        <v>500</v>
      </c>
      <c r="H25" s="12" t="n">
        <v>520</v>
      </c>
      <c r="I25" s="12" t="n">
        <v>540</v>
      </c>
      <c r="J25" s="12" t="n">
        <v>550</v>
      </c>
      <c r="K25" s="12" t="n">
        <v>570</v>
      </c>
      <c r="L25" s="12" t="n">
        <v>590</v>
      </c>
      <c r="M25" s="12" t="n">
        <v>600</v>
      </c>
      <c r="N25" s="13">
        <f>SUM(B25:M25)</f>
        <v/>
      </c>
    </row>
    <row r="26">
      <c r="A26" s="11" t="inlineStr">
        <is>
          <t>Professional fees</t>
        </is>
      </c>
      <c r="B26" s="12" t="n">
        <v>300</v>
      </c>
      <c r="C26" s="12" t="n">
        <v>310</v>
      </c>
      <c r="D26" s="12" t="n">
        <v>320</v>
      </c>
      <c r="E26" s="12" t="n">
        <v>340</v>
      </c>
      <c r="F26" s="12" t="n">
        <v>350</v>
      </c>
      <c r="G26" s="12" t="n">
        <v>360</v>
      </c>
      <c r="H26" s="12" t="n">
        <v>370</v>
      </c>
      <c r="I26" s="12" t="n">
        <v>380</v>
      </c>
      <c r="J26" s="12" t="n">
        <v>400</v>
      </c>
      <c r="K26" s="12" t="n">
        <v>410</v>
      </c>
      <c r="L26" s="12" t="n">
        <v>420</v>
      </c>
      <c r="M26" s="12" t="n">
        <v>430</v>
      </c>
      <c r="N26" s="13">
        <f>SUM(B26:M26)</f>
        <v/>
      </c>
    </row>
    <row r="27">
      <c r="A27" s="11" t="inlineStr">
        <is>
          <t>Office supplies</t>
        </is>
      </c>
      <c r="B27" s="12" t="n">
        <v>150</v>
      </c>
      <c r="C27" s="12" t="n">
        <v>160</v>
      </c>
      <c r="D27" s="12" t="n">
        <v>160</v>
      </c>
      <c r="E27" s="12" t="n">
        <v>170</v>
      </c>
      <c r="F27" s="12" t="n">
        <v>170</v>
      </c>
      <c r="G27" s="12" t="n">
        <v>180</v>
      </c>
      <c r="H27" s="12" t="n">
        <v>190</v>
      </c>
      <c r="I27" s="12" t="n">
        <v>190</v>
      </c>
      <c r="J27" s="12" t="n">
        <v>200</v>
      </c>
      <c r="K27" s="12" t="n">
        <v>200</v>
      </c>
      <c r="L27" s="12" t="n">
        <v>210</v>
      </c>
      <c r="M27" s="12" t="n">
        <v>220</v>
      </c>
      <c r="N27" s="13">
        <f>SUM(B27:M27)</f>
        <v/>
      </c>
    </row>
    <row r="28">
      <c r="A28" s="11" t="inlineStr">
        <is>
          <t>Travel &amp; meals</t>
        </is>
      </c>
      <c r="B28" s="12" t="n">
        <v>280</v>
      </c>
      <c r="C28" s="12" t="n">
        <v>290</v>
      </c>
      <c r="D28" s="12" t="n">
        <v>300</v>
      </c>
      <c r="E28" s="12" t="n">
        <v>310</v>
      </c>
      <c r="F28" s="12" t="n">
        <v>320</v>
      </c>
      <c r="G28" s="12" t="n">
        <v>340</v>
      </c>
      <c r="H28" s="12" t="n">
        <v>350</v>
      </c>
      <c r="I28" s="12" t="n">
        <v>360</v>
      </c>
      <c r="J28" s="12" t="n">
        <v>370</v>
      </c>
      <c r="K28" s="12" t="n">
        <v>380</v>
      </c>
      <c r="L28" s="12" t="n">
        <v>390</v>
      </c>
      <c r="M28" s="12" t="n">
        <v>400</v>
      </c>
      <c r="N28" s="13">
        <f>SUM(B28:M28)</f>
        <v/>
      </c>
    </row>
    <row r="29">
      <c r="A29" s="11" t="inlineStr">
        <is>
          <t>Depreciation</t>
        </is>
      </c>
      <c r="B29" s="12" t="n">
        <v>250</v>
      </c>
      <c r="C29" s="12" t="n">
        <v>260</v>
      </c>
      <c r="D29" s="12" t="n">
        <v>270</v>
      </c>
      <c r="E29" s="12" t="n">
        <v>280</v>
      </c>
      <c r="F29" s="12" t="n">
        <v>290</v>
      </c>
      <c r="G29" s="12" t="n">
        <v>300</v>
      </c>
      <c r="H29" s="12" t="n">
        <v>310</v>
      </c>
      <c r="I29" s="12" t="n">
        <v>320</v>
      </c>
      <c r="J29" s="12" t="n">
        <v>330</v>
      </c>
      <c r="K29" s="12" t="n">
        <v>340</v>
      </c>
      <c r="L29" s="12" t="n">
        <v>350</v>
      </c>
      <c r="M29" s="12" t="n">
        <v>360</v>
      </c>
      <c r="N29" s="13">
        <f>SUM(B29:M29)</f>
        <v/>
      </c>
    </row>
    <row r="30">
      <c r="A30" s="11" t="inlineStr">
        <is>
          <t>Other expenses</t>
        </is>
      </c>
      <c r="B30" s="12" t="n">
        <v>200</v>
      </c>
      <c r="C30" s="12" t="n">
        <v>210</v>
      </c>
      <c r="D30" s="12" t="n">
        <v>220</v>
      </c>
      <c r="E30" s="12" t="n">
        <v>220</v>
      </c>
      <c r="F30" s="12" t="n">
        <v>230</v>
      </c>
      <c r="G30" s="12" t="n">
        <v>240</v>
      </c>
      <c r="H30" s="12" t="n">
        <v>250</v>
      </c>
      <c r="I30" s="12" t="n">
        <v>260</v>
      </c>
      <c r="J30" s="12" t="n">
        <v>260</v>
      </c>
      <c r="K30" s="12" t="n">
        <v>270</v>
      </c>
      <c r="L30" s="12" t="n">
        <v>280</v>
      </c>
      <c r="M30" s="12" t="n">
        <v>290</v>
      </c>
      <c r="N30" s="13">
        <f>SUM(B30:M30)</f>
        <v/>
      </c>
    </row>
    <row r="31">
      <c r="A31" s="14" t="inlineStr">
        <is>
          <t>Total operating expenses</t>
        </is>
      </c>
      <c r="B31" s="15">
        <f>SUM(B21:B30)</f>
        <v/>
      </c>
      <c r="C31" s="15">
        <f>SUM(C21:C30)</f>
        <v/>
      </c>
      <c r="D31" s="15">
        <f>SUM(D21:D30)</f>
        <v/>
      </c>
      <c r="E31" s="15">
        <f>SUM(E21:E30)</f>
        <v/>
      </c>
      <c r="F31" s="15">
        <f>SUM(F21:F30)</f>
        <v/>
      </c>
      <c r="G31" s="15">
        <f>SUM(G21:G30)</f>
        <v/>
      </c>
      <c r="H31" s="15">
        <f>SUM(H21:H30)</f>
        <v/>
      </c>
      <c r="I31" s="15">
        <f>SUM(I21:I30)</f>
        <v/>
      </c>
      <c r="J31" s="15">
        <f>SUM(J21:J30)</f>
        <v/>
      </c>
      <c r="K31" s="15">
        <f>SUM(K21:K30)</f>
        <v/>
      </c>
      <c r="L31" s="15">
        <f>SUM(L21:L30)</f>
        <v/>
      </c>
      <c r="M31" s="15">
        <f>SUM(M21:M30)</f>
        <v/>
      </c>
      <c r="N31" s="15">
        <f>SUM(N21:N30)</f>
        <v/>
      </c>
    </row>
    <row r="32">
      <c r="A32" s="14" t="inlineStr">
        <is>
          <t>Operating income (EBIT)</t>
        </is>
      </c>
      <c r="B32" s="15">
        <f>B17-B31</f>
        <v/>
      </c>
      <c r="C32" s="15">
        <f>C17-C31</f>
        <v/>
      </c>
      <c r="D32" s="15">
        <f>D17-D31</f>
        <v/>
      </c>
      <c r="E32" s="15">
        <f>E17-E31</f>
        <v/>
      </c>
      <c r="F32" s="15">
        <f>F17-F31</f>
        <v/>
      </c>
      <c r="G32" s="15">
        <f>G17-G31</f>
        <v/>
      </c>
      <c r="H32" s="15">
        <f>H17-H31</f>
        <v/>
      </c>
      <c r="I32" s="15">
        <f>I17-I31</f>
        <v/>
      </c>
      <c r="J32" s="15">
        <f>J17-J31</f>
        <v/>
      </c>
      <c r="K32" s="15">
        <f>K17-K31</f>
        <v/>
      </c>
      <c r="L32" s="15">
        <f>L17-L31</f>
        <v/>
      </c>
      <c r="M32" s="15">
        <f>M17-M31</f>
        <v/>
      </c>
      <c r="N32" s="15">
        <f>N17-N31</f>
        <v/>
      </c>
    </row>
    <row r="34">
      <c r="A34" s="11" t="inlineStr">
        <is>
          <t>Interest expense</t>
        </is>
      </c>
      <c r="B34" s="12" t="n">
        <v>180</v>
      </c>
      <c r="C34" s="12" t="n">
        <v>180</v>
      </c>
      <c r="D34" s="12" t="n">
        <v>180</v>
      </c>
      <c r="E34" s="12" t="n">
        <v>180</v>
      </c>
      <c r="F34" s="12" t="n">
        <v>180</v>
      </c>
      <c r="G34" s="12" t="n">
        <v>180</v>
      </c>
      <c r="H34" s="12" t="n">
        <v>180</v>
      </c>
      <c r="I34" s="12" t="n">
        <v>180</v>
      </c>
      <c r="J34" s="12" t="n">
        <v>180</v>
      </c>
      <c r="K34" s="12" t="n">
        <v>180</v>
      </c>
      <c r="L34" s="12" t="n">
        <v>180</v>
      </c>
      <c r="M34" s="12" t="n">
        <v>180</v>
      </c>
      <c r="N34" s="13">
        <f>SUM(B34:M34)</f>
        <v/>
      </c>
    </row>
    <row r="35">
      <c r="A35" s="11" t="inlineStr">
        <is>
          <t>Income taxes</t>
        </is>
      </c>
      <c r="B35" s="13">
        <f>MAX(0,(B32-B34))*$B$39</f>
        <v/>
      </c>
      <c r="C35" s="13">
        <f>MAX(0,(C32-C34))*$B$39</f>
        <v/>
      </c>
      <c r="D35" s="13">
        <f>MAX(0,(D32-D34))*$B$39</f>
        <v/>
      </c>
      <c r="E35" s="13">
        <f>MAX(0,(E32-E34))*$B$39</f>
        <v/>
      </c>
      <c r="F35" s="13">
        <f>MAX(0,(F32-F34))*$B$39</f>
        <v/>
      </c>
      <c r="G35" s="13">
        <f>MAX(0,(G32-G34))*$B$39</f>
        <v/>
      </c>
      <c r="H35" s="13">
        <f>MAX(0,(H32-H34))*$B$39</f>
        <v/>
      </c>
      <c r="I35" s="13">
        <f>MAX(0,(I32-I34))*$B$39</f>
        <v/>
      </c>
      <c r="J35" s="13">
        <f>MAX(0,(J32-J34))*$B$39</f>
        <v/>
      </c>
      <c r="K35" s="13">
        <f>MAX(0,(K32-K34))*$B$39</f>
        <v/>
      </c>
      <c r="L35" s="13">
        <f>MAX(0,(L32-L34))*$B$39</f>
        <v/>
      </c>
      <c r="M35" s="13">
        <f>MAX(0,(M32-M34))*$B$39</f>
        <v/>
      </c>
      <c r="N35" s="13">
        <f>SUM(B35:M35)</f>
        <v/>
      </c>
    </row>
    <row r="36">
      <c r="A36" s="14" t="inlineStr">
        <is>
          <t>NET INCOME</t>
        </is>
      </c>
      <c r="B36" s="15">
        <f>B32-B34-B35</f>
        <v/>
      </c>
      <c r="C36" s="15">
        <f>C32-C34-C35</f>
        <v/>
      </c>
      <c r="D36" s="15">
        <f>D32-D34-D35</f>
        <v/>
      </c>
      <c r="E36" s="15">
        <f>E32-E34-E35</f>
        <v/>
      </c>
      <c r="F36" s="15">
        <f>F32-F34-F35</f>
        <v/>
      </c>
      <c r="G36" s="15">
        <f>G32-G34-G35</f>
        <v/>
      </c>
      <c r="H36" s="15">
        <f>H32-H34-H35</f>
        <v/>
      </c>
      <c r="I36" s="15">
        <f>I32-I34-I35</f>
        <v/>
      </c>
      <c r="J36" s="15">
        <f>J32-J34-J35</f>
        <v/>
      </c>
      <c r="K36" s="15">
        <f>K32-K34-K35</f>
        <v/>
      </c>
      <c r="L36" s="15">
        <f>L32-L34-L35</f>
        <v/>
      </c>
      <c r="M36" s="15">
        <f>M32-M34-M35</f>
        <v/>
      </c>
      <c r="N36" s="15">
        <f>N32-N34-N35</f>
        <v/>
      </c>
    </row>
    <row r="37">
      <c r="A37" s="16" t="inlineStr">
        <is>
          <t>Net margin</t>
        </is>
      </c>
      <c r="B37" s="17">
        <f>IF(B10=0,0,B36/B10)</f>
        <v/>
      </c>
      <c r="C37" s="17">
        <f>IF(C10=0,0,C36/C10)</f>
        <v/>
      </c>
      <c r="D37" s="17">
        <f>IF(D10=0,0,D36/D10)</f>
        <v/>
      </c>
      <c r="E37" s="17">
        <f>IF(E10=0,0,E36/E10)</f>
        <v/>
      </c>
      <c r="F37" s="17">
        <f>IF(F10=0,0,F36/F10)</f>
        <v/>
      </c>
      <c r="G37" s="17">
        <f>IF(G10=0,0,G36/G10)</f>
        <v/>
      </c>
      <c r="H37" s="17">
        <f>IF(H10=0,0,H36/H10)</f>
        <v/>
      </c>
      <c r="I37" s="17">
        <f>IF(I10=0,0,I36/I10)</f>
        <v/>
      </c>
      <c r="J37" s="17">
        <f>IF(J10=0,0,J36/J10)</f>
        <v/>
      </c>
      <c r="K37" s="17">
        <f>IF(K10=0,0,K36/K10)</f>
        <v/>
      </c>
      <c r="L37" s="17">
        <f>IF(L10=0,0,L36/L10)</f>
        <v/>
      </c>
      <c r="M37" s="17">
        <f>IF(M10=0,0,M36/M10)</f>
        <v/>
      </c>
      <c r="N37" s="17">
        <f>IF(N10=0,0,N36/N10)</f>
        <v/>
      </c>
    </row>
    <row r="39">
      <c r="A39" s="18" t="inlineStr">
        <is>
          <t>Estimated tax rate</t>
        </is>
      </c>
      <c r="B39" s="19" t="n">
        <v>0.21</v>
      </c>
      <c r="C39" s="2" t="inlineStr">
        <is>
          <t>Applied to profit before tax each month. Set to 0% for pass-through businesses.</t>
        </is>
      </c>
    </row>
  </sheetData>
  <mergeCells count="1">
    <mergeCell ref="B3:D3"/>
  </mergeCells>
  <conditionalFormatting sqref="B6:N39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2026-10-20T17:08:26Z</dcterms:created>
  <dcterms:modified xmlns:dcterms="http://purl.org/dc/terms/" xmlns:xsi="http://www.w3.org/2001/XMLSchema-instance" xsi:type="dcterms:W3CDTF">2026-10-20T17:08:26Z</dcterms:modified>
</cp:coreProperties>
</file>