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0" fontId="0" fillId="2" borderId="1" applyAlignment="1" pivotButton="0" quotePrefix="0" xfId="0">
      <alignment horizontal="center"/>
    </xf>
    <xf numFmtId="165" fontId="0" fillId="0" borderId="1" pivotButton="0" quotePrefix="0" xfId="0"/>
    <xf numFmtId="0" fontId="3" fillId="4" borderId="1" pivotButton="0" quotePrefix="0" xfId="0"/>
    <xf numFmtId="165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3" customWidth="1" min="3" max="3"/>
    <col width="8" customWidth="1" min="4" max="4"/>
    <col width="13" customWidth="1" min="5" max="5"/>
    <col width="14" customWidth="1" min="6" max="6"/>
  </cols>
  <sheetData>
    <row r="1">
      <c r="A1" s="1" t="inlineStr">
        <is>
          <t>Recipe Cost Calculator</t>
        </is>
      </c>
    </row>
    <row r="2">
      <c r="A2" s="2" t="inlineStr">
        <is>
          <t>Enter what you pay for each ingredient and how much the recipe uses (same unit). Copy this tab for each recipe.</t>
        </is>
      </c>
    </row>
    <row r="3">
      <c r="A3" s="3" t="inlineStr">
        <is>
          <t>Recipe</t>
        </is>
      </c>
      <c r="B3" s="4" t="inlineStr">
        <is>
          <t>[Classic Chocolate Chip Cookies]</t>
        </is>
      </c>
      <c r="C3" s="5" t="n"/>
      <c r="D3" s="6" t="n"/>
    </row>
    <row r="4">
      <c r="A4" s="3" t="inlineStr">
        <is>
          <t>Yield (servings / units)</t>
        </is>
      </c>
      <c r="B4" s="4" t="n">
        <v>24</v>
      </c>
    </row>
    <row r="5">
      <c r="A5" s="3" t="inlineStr">
        <is>
          <t>Target food cost %</t>
        </is>
      </c>
      <c r="B5" s="7" t="n">
        <v>0.3</v>
      </c>
    </row>
    <row r="7">
      <c r="A7" s="8" t="inlineStr">
        <is>
          <t>Ingredient</t>
        </is>
      </c>
      <c r="B7" s="8" t="inlineStr">
        <is>
          <t>Purchase price</t>
        </is>
      </c>
      <c r="C7" s="8" t="inlineStr">
        <is>
          <t>Purchase qty</t>
        </is>
      </c>
      <c r="D7" s="8" t="inlineStr">
        <is>
          <t>Unit</t>
        </is>
      </c>
      <c r="E7" s="8" t="inlineStr">
        <is>
          <t>Qty in recipe</t>
        </is>
      </c>
      <c r="F7" s="8" t="inlineStr">
        <is>
          <t>Cost in recipe</t>
        </is>
      </c>
    </row>
    <row r="8">
      <c r="A8" s="4" t="inlineStr">
        <is>
          <t>All-purpose flour</t>
        </is>
      </c>
      <c r="B8" s="9" t="n">
        <v>4.29</v>
      </c>
      <c r="C8" s="10" t="n">
        <v>80</v>
      </c>
      <c r="D8" s="10" t="inlineStr">
        <is>
          <t>oz</t>
        </is>
      </c>
      <c r="E8" s="10" t="n">
        <v>10</v>
      </c>
      <c r="F8" s="11">
        <f>IF(OR(B8="",C8="",E8=""),"",B8/C8*E8)</f>
        <v/>
      </c>
    </row>
    <row r="9">
      <c r="A9" s="4" t="inlineStr">
        <is>
          <t>Butter</t>
        </is>
      </c>
      <c r="B9" s="9" t="n">
        <v>4.99</v>
      </c>
      <c r="C9" s="10" t="n">
        <v>16</v>
      </c>
      <c r="D9" s="10" t="inlineStr">
        <is>
          <t>oz</t>
        </is>
      </c>
      <c r="E9" s="10" t="n">
        <v>8</v>
      </c>
      <c r="F9" s="11">
        <f>IF(OR(B9="",C9="",E9=""),"",B9/C9*E9)</f>
        <v/>
      </c>
    </row>
    <row r="10">
      <c r="A10" s="4" t="inlineStr">
        <is>
          <t>Granulated sugar</t>
        </is>
      </c>
      <c r="B10" s="9" t="n">
        <v>3.49</v>
      </c>
      <c r="C10" s="10" t="n">
        <v>64</v>
      </c>
      <c r="D10" s="10" t="inlineStr">
        <is>
          <t>oz</t>
        </is>
      </c>
      <c r="E10" s="10" t="n">
        <v>3.5</v>
      </c>
      <c r="F10" s="11">
        <f>IF(OR(B10="",C10="",E10=""),"",B10/C10*E10)</f>
        <v/>
      </c>
    </row>
    <row r="11">
      <c r="A11" s="4" t="inlineStr">
        <is>
          <t>Brown sugar</t>
        </is>
      </c>
      <c r="B11" s="9" t="n">
        <v>2.79</v>
      </c>
      <c r="C11" s="10" t="n">
        <v>32</v>
      </c>
      <c r="D11" s="10" t="inlineStr">
        <is>
          <t>oz</t>
        </is>
      </c>
      <c r="E11" s="10" t="n">
        <v>5.5</v>
      </c>
      <c r="F11" s="11">
        <f>IF(OR(B11="",C11="",E11=""),"",B11/C11*E11)</f>
        <v/>
      </c>
    </row>
    <row r="12">
      <c r="A12" s="4" t="inlineStr">
        <is>
          <t>Eggs</t>
        </is>
      </c>
      <c r="B12" s="9" t="n">
        <v>4.19</v>
      </c>
      <c r="C12" s="10" t="n">
        <v>12</v>
      </c>
      <c r="D12" s="10" t="inlineStr">
        <is>
          <t>each</t>
        </is>
      </c>
      <c r="E12" s="10" t="n">
        <v>2</v>
      </c>
      <c r="F12" s="11">
        <f>IF(OR(B12="",C12="",E12=""),"",B12/C12*E12)</f>
        <v/>
      </c>
    </row>
    <row r="13">
      <c r="A13" s="4" t="inlineStr">
        <is>
          <t>Vanilla extract</t>
        </is>
      </c>
      <c r="B13" s="9" t="n">
        <v>7.99</v>
      </c>
      <c r="C13" s="10" t="n">
        <v>2</v>
      </c>
      <c r="D13" s="10" t="inlineStr">
        <is>
          <t>fl oz</t>
        </is>
      </c>
      <c r="E13" s="10" t="n">
        <v>0.33</v>
      </c>
      <c r="F13" s="11">
        <f>IF(OR(B13="",C13="",E13=""),"",B13/C13*E13)</f>
        <v/>
      </c>
    </row>
    <row r="14">
      <c r="A14" s="4" t="inlineStr">
        <is>
          <t>Baking soda</t>
        </is>
      </c>
      <c r="B14" s="9" t="n">
        <v>1.29</v>
      </c>
      <c r="C14" s="10" t="n">
        <v>16</v>
      </c>
      <c r="D14" s="10" t="inlineStr">
        <is>
          <t>oz</t>
        </is>
      </c>
      <c r="E14" s="10" t="n">
        <v>0.2</v>
      </c>
      <c r="F14" s="11">
        <f>IF(OR(B14="",C14="",E14=""),"",B14/C14*E14)</f>
        <v/>
      </c>
    </row>
    <row r="15">
      <c r="A15" s="4" t="inlineStr">
        <is>
          <t>Salt</t>
        </is>
      </c>
      <c r="B15" s="9" t="n">
        <v>1.09</v>
      </c>
      <c r="C15" s="10" t="n">
        <v>26</v>
      </c>
      <c r="D15" s="10" t="inlineStr">
        <is>
          <t>oz</t>
        </is>
      </c>
      <c r="E15" s="10" t="n">
        <v>0.2</v>
      </c>
      <c r="F15" s="11">
        <f>IF(OR(B15="",C15="",E15=""),"",B15/C15*E15)</f>
        <v/>
      </c>
    </row>
    <row r="16">
      <c r="A16" s="4" t="inlineStr">
        <is>
          <t>Chocolate chips</t>
        </is>
      </c>
      <c r="B16" s="9" t="n">
        <v>3.99</v>
      </c>
      <c r="C16" s="10" t="n">
        <v>12</v>
      </c>
      <c r="D16" s="10" t="inlineStr">
        <is>
          <t>oz</t>
        </is>
      </c>
      <c r="E16" s="10" t="n">
        <v>12</v>
      </c>
      <c r="F16" s="11">
        <f>IF(OR(B16="",C16="",E16=""),"",B16/C16*E16)</f>
        <v/>
      </c>
    </row>
    <row r="17">
      <c r="A17" s="4" t="n"/>
      <c r="B17" s="9" t="n"/>
      <c r="C17" s="10" t="n"/>
      <c r="D17" s="10" t="n"/>
      <c r="E17" s="10" t="n"/>
      <c r="F17" s="11">
        <f>IF(OR(B17="",C17="",E17=""),"",B17/C17*E17)</f>
        <v/>
      </c>
    </row>
    <row r="18">
      <c r="A18" s="4" t="n"/>
      <c r="B18" s="9" t="n"/>
      <c r="C18" s="10" t="n"/>
      <c r="D18" s="10" t="n"/>
      <c r="E18" s="10" t="n"/>
      <c r="F18" s="11">
        <f>IF(OR(B18="",C18="",E18=""),"",B18/C18*E18)</f>
        <v/>
      </c>
    </row>
    <row r="19">
      <c r="A19" s="4" t="n"/>
      <c r="B19" s="9" t="n"/>
      <c r="C19" s="10" t="n"/>
      <c r="D19" s="10" t="n"/>
      <c r="E19" s="10" t="n"/>
      <c r="F19" s="11">
        <f>IF(OR(B19="",C19="",E19=""),"",B19/C19*E19)</f>
        <v/>
      </c>
    </row>
    <row r="20">
      <c r="A20" s="4" t="n"/>
      <c r="B20" s="9" t="n"/>
      <c r="C20" s="10" t="n"/>
      <c r="D20" s="10" t="n"/>
      <c r="E20" s="10" t="n"/>
      <c r="F20" s="11">
        <f>IF(OR(B20="",C20="",E20=""),"",B20/C20*E20)</f>
        <v/>
      </c>
    </row>
    <row r="21">
      <c r="A21" s="4" t="n"/>
      <c r="B21" s="9" t="n"/>
      <c r="C21" s="10" t="n"/>
      <c r="D21" s="10" t="n"/>
      <c r="E21" s="10" t="n"/>
      <c r="F21" s="11">
        <f>IF(OR(B21="",C21="",E21=""),"",B21/C21*E21)</f>
        <v/>
      </c>
    </row>
    <row r="22">
      <c r="A22" s="4" t="n"/>
      <c r="B22" s="9" t="n"/>
      <c r="C22" s="10" t="n"/>
      <c r="D22" s="10" t="n"/>
      <c r="E22" s="10" t="n"/>
      <c r="F22" s="11">
        <f>IF(OR(B22="",C22="",E22=""),"",B22/C22*E22)</f>
        <v/>
      </c>
    </row>
    <row r="23">
      <c r="A23" s="4" t="n"/>
      <c r="B23" s="9" t="n"/>
      <c r="C23" s="10" t="n"/>
      <c r="D23" s="10" t="n"/>
      <c r="E23" s="10" t="n"/>
      <c r="F23" s="11">
        <f>IF(OR(B23="",C23="",E23=""),"",B23/C23*E23)</f>
        <v/>
      </c>
    </row>
    <row r="24">
      <c r="A24" s="4" t="n"/>
      <c r="B24" s="9" t="n"/>
      <c r="C24" s="10" t="n"/>
      <c r="D24" s="10" t="n"/>
      <c r="E24" s="10" t="n"/>
      <c r="F24" s="11">
        <f>IF(OR(B24="",C24="",E24=""),"",B24/C24*E24)</f>
        <v/>
      </c>
    </row>
    <row r="25">
      <c r="A25" s="4" t="n"/>
      <c r="B25" s="9" t="n"/>
      <c r="C25" s="10" t="n"/>
      <c r="D25" s="10" t="n"/>
      <c r="E25" s="10" t="n"/>
      <c r="F25" s="11">
        <f>IF(OR(B25="",C25="",E25=""),"",B25/C25*E25)</f>
        <v/>
      </c>
    </row>
    <row r="26">
      <c r="A26" s="4" t="n"/>
      <c r="B26" s="9" t="n"/>
      <c r="C26" s="10" t="n"/>
      <c r="D26" s="10" t="n"/>
      <c r="E26" s="10" t="n"/>
      <c r="F26" s="11">
        <f>IF(OR(B26="",C26="",E26=""),"",B26/C26*E26)</f>
        <v/>
      </c>
    </row>
    <row r="27">
      <c r="A27" s="4" t="n"/>
      <c r="B27" s="9" t="n"/>
      <c r="C27" s="10" t="n"/>
      <c r="D27" s="10" t="n"/>
      <c r="E27" s="10" t="n"/>
      <c r="F27" s="11">
        <f>IF(OR(B27="",C27="",E27=""),"",B27/C27*E27)</f>
        <v/>
      </c>
    </row>
    <row r="28">
      <c r="A28" s="4" t="n"/>
      <c r="B28" s="9" t="n"/>
      <c r="C28" s="10" t="n"/>
      <c r="D28" s="10" t="n"/>
      <c r="E28" s="10" t="n"/>
      <c r="F28" s="11">
        <f>IF(OR(B28="",C28="",E28=""),"",B28/C28*E28)</f>
        <v/>
      </c>
    </row>
    <row r="29">
      <c r="A29" s="4" t="n"/>
      <c r="B29" s="9" t="n"/>
      <c r="C29" s="10" t="n"/>
      <c r="D29" s="10" t="n"/>
      <c r="E29" s="10" t="n"/>
      <c r="F29" s="11">
        <f>IF(OR(B29="",C29="",E29=""),"",B29/C29*E29)</f>
        <v/>
      </c>
    </row>
    <row r="30">
      <c r="A30" s="4" t="n"/>
      <c r="B30" s="9" t="n"/>
      <c r="C30" s="10" t="n"/>
      <c r="D30" s="10" t="n"/>
      <c r="E30" s="10" t="n"/>
      <c r="F30" s="11">
        <f>IF(OR(B30="",C30="",E30=""),"",B30/C30*E30)</f>
        <v/>
      </c>
    </row>
    <row r="31">
      <c r="A31" s="4" t="n"/>
      <c r="B31" s="9" t="n"/>
      <c r="C31" s="10" t="n"/>
      <c r="D31" s="10" t="n"/>
      <c r="E31" s="10" t="n"/>
      <c r="F31" s="11">
        <f>IF(OR(B31="",C31="",E31=""),"",B31/C31*E31)</f>
        <v/>
      </c>
    </row>
    <row r="32">
      <c r="A32" s="4" t="n"/>
      <c r="B32" s="9" t="n"/>
      <c r="C32" s="10" t="n"/>
      <c r="D32" s="10" t="n"/>
      <c r="E32" s="10" t="n"/>
      <c r="F32" s="11">
        <f>IF(OR(B32="",C32="",E32=""),"",B32/C32*E32)</f>
        <v/>
      </c>
    </row>
    <row r="33">
      <c r="A33" s="12" t="inlineStr">
        <is>
          <t>Total batch cost</t>
        </is>
      </c>
      <c r="B33" s="13">
        <f>SUM(F8:F32)</f>
        <v/>
      </c>
    </row>
    <row r="34">
      <c r="A34" s="12" t="inlineStr">
        <is>
          <t>Cost per serving</t>
        </is>
      </c>
      <c r="B34" s="13">
        <f>IFERROR(B33/B4,0)</f>
        <v/>
      </c>
    </row>
    <row r="35">
      <c r="A35" s="12" t="inlineStr">
        <is>
          <t>Suggested price per serving</t>
        </is>
      </c>
      <c r="B35" s="13">
        <f>IFERROR(B34/B5,0)</f>
        <v/>
      </c>
      <c r="C35" s="2" t="inlineStr">
        <is>
          <t>Price = cost per serving ÷ target food cost %. Add packaging and labor separately if needed.</t>
        </is>
      </c>
    </row>
    <row r="36">
      <c r="A36" s="12" t="inlineStr">
        <is>
          <t>Profit per serving</t>
        </is>
      </c>
      <c r="B36" s="13">
        <f>B35-B34</f>
        <v/>
      </c>
    </row>
    <row r="37">
      <c r="A37" s="12" t="inlineStr">
        <is>
          <t>Suggested price for the whole batch</t>
        </is>
      </c>
      <c r="B37" s="13">
        <f>B35*B4</f>
        <v/>
      </c>
    </row>
  </sheetData>
  <mergeCells count="1">
    <mergeCell ref="B3:D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2026-10-20T18:11:25Z</dcterms:created>
  <dcterms:modified xmlns:dcterms="http://purl.org/dc/terms/" xmlns:xsi="http://www.w3.org/2001/XMLSchema-instance" xsi:type="dcterms:W3CDTF">2026-10-20T18:11:25Z</dcterms:modified>
</cp:coreProperties>
</file>