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1F4E78"/>
      <sz val="16"/>
    </font>
    <font>
      <b val="1"/>
    </font>
    <font>
      <b val="1"/>
      <sz val="11"/>
    </font>
    <font>
      <b val="1"/>
      <color rgb="001F4E78"/>
      <sz val="13"/>
    </font>
    <font>
      <b val="1"/>
      <sz val="13"/>
    </font>
    <font>
      <b val="1"/>
      <color rgb="000B6E2F"/>
    </font>
    <font>
      <b val="1"/>
      <color rgb="00FFFFFF"/>
      <sz val="11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3" borderId="0" pivotButton="0" quotePrefix="0" xfId="0"/>
    <xf numFmtId="164" fontId="0" fillId="0" borderId="0" pivotButton="0" quotePrefix="0" xfId="0"/>
    <xf numFmtId="164" fontId="6" fillId="0" borderId="0" pivotButton="0" quotePrefix="0" xfId="0"/>
    <xf numFmtId="0" fontId="8" fillId="0" borderId="0" pivotButton="0" quotePrefix="0" xfId="0"/>
    <xf numFmtId="0" fontId="7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8" customWidth="1" min="3" max="3"/>
    <col width="16" customWidth="1" min="4" max="4"/>
    <col width="16" customWidth="1" min="5" max="5"/>
    <col width="18" customWidth="1" min="6" max="6"/>
  </cols>
  <sheetData>
    <row r="1" ht="28" customHeight="1">
      <c r="A1" s="1" t="inlineStr">
        <is>
          <t>Retirement Planner</t>
        </is>
      </c>
    </row>
    <row r="2">
      <c r="A2" s="2" t="inlineStr">
        <is>
          <t>Current Age</t>
        </is>
      </c>
      <c r="B2" s="3" t="n">
        <v>30</v>
      </c>
    </row>
    <row r="3">
      <c r="A3" s="2" t="inlineStr">
        <is>
          <t>Retirement Age</t>
        </is>
      </c>
      <c r="B3" s="3" t="n">
        <v>65</v>
      </c>
    </row>
    <row r="4">
      <c r="A4" s="2" t="inlineStr">
        <is>
          <t>Current Savings</t>
        </is>
      </c>
      <c r="B4" s="4" t="n">
        <v>25000</v>
      </c>
    </row>
    <row r="5">
      <c r="A5" s="2" t="inlineStr">
        <is>
          <t>Monthly Contribution</t>
        </is>
      </c>
      <c r="B5" s="4" t="n">
        <v>500</v>
      </c>
    </row>
    <row r="6">
      <c r="A6" s="2" t="inlineStr">
        <is>
          <t>Expected Annual Return</t>
        </is>
      </c>
      <c r="B6" s="5" t="n">
        <v>0.07000000000000001</v>
      </c>
    </row>
    <row r="8">
      <c r="A8" s="6" t="inlineStr">
        <is>
          <t>Years Until Retirement</t>
        </is>
      </c>
      <c r="B8" s="6">
        <f>B3-B2</f>
        <v/>
      </c>
    </row>
    <row r="9">
      <c r="A9" s="7" t="inlineStr">
        <is>
          <t>Projected Nest Egg</t>
        </is>
      </c>
      <c r="B9" s="8">
        <f>FV(B6/12,B8*12,-B5,-B4)</f>
        <v/>
      </c>
    </row>
    <row r="10">
      <c r="A10" s="6" t="inlineStr">
        <is>
          <t>Total Contributions</t>
        </is>
      </c>
      <c r="B10" s="9">
        <f>B4+B5*B8*12</f>
        <v/>
      </c>
    </row>
    <row r="11">
      <c r="A11" s="6" t="inlineStr">
        <is>
          <t>Growth (Interest Earned)</t>
        </is>
      </c>
      <c r="B11" s="10">
        <f>B9-B10</f>
        <v/>
      </c>
    </row>
    <row r="12">
      <c r="A12" s="11" t="inlineStr">
        <is>
          <t>Year-by-year projection (assumes end-of-year contributions grow at the expected return):</t>
        </is>
      </c>
    </row>
    <row r="13">
      <c r="A13" s="12" t="inlineStr">
        <is>
          <t>Year</t>
        </is>
      </c>
      <c r="B13" s="12" t="inlineStr">
        <is>
          <t>Age</t>
        </is>
      </c>
      <c r="C13" s="12" t="inlineStr">
        <is>
          <t>Starting Balance</t>
        </is>
      </c>
      <c r="D13" s="12" t="inlineStr">
        <is>
          <t>Contributions</t>
        </is>
      </c>
      <c r="E13" s="12" t="inlineStr">
        <is>
          <t>Growth</t>
        </is>
      </c>
      <c r="F13" s="12" t="inlineStr">
        <is>
          <t>Ending Balance</t>
        </is>
      </c>
    </row>
    <row r="14">
      <c r="A14" s="13">
        <f>IF(ROW()-13&gt;$B$3-$B$2,"",ROW()-13)</f>
        <v/>
      </c>
      <c r="B14" s="13">
        <f>IF(A14="","",$B$2+A14)</f>
        <v/>
      </c>
      <c r="C14" s="14">
        <f>IF(A14="","",$B$4)</f>
        <v/>
      </c>
      <c r="D14" s="14">
        <f>IF(A14="","",$B$5*12)</f>
        <v/>
      </c>
      <c r="E14" s="14">
        <f>IF(A14="","",(C14+D14)*$B$6)</f>
        <v/>
      </c>
      <c r="F14" s="14">
        <f>IF(A14="","",C14+D14+E14)</f>
        <v/>
      </c>
    </row>
    <row r="15">
      <c r="A15" s="13">
        <f>IF(ROW()-13&gt;$B$3-$B$2,"",ROW()-13)</f>
        <v/>
      </c>
      <c r="B15" s="13">
        <f>IF(A15="","",$B$2+A15)</f>
        <v/>
      </c>
      <c r="C15" s="14">
        <f>IF(A15="","",F14)</f>
        <v/>
      </c>
      <c r="D15" s="14">
        <f>IF(A15="","",$B$5*12)</f>
        <v/>
      </c>
      <c r="E15" s="14">
        <f>IF(A15="","",(C15+D15)*$B$6)</f>
        <v/>
      </c>
      <c r="F15" s="14">
        <f>IF(A15="","",C15+D15+E15)</f>
        <v/>
      </c>
    </row>
    <row r="16">
      <c r="A16" s="13">
        <f>IF(ROW()-13&gt;$B$3-$B$2,"",ROW()-13)</f>
        <v/>
      </c>
      <c r="B16" s="13">
        <f>IF(A16="","",$B$2+A16)</f>
        <v/>
      </c>
      <c r="C16" s="14">
        <f>IF(A16="","",F15)</f>
        <v/>
      </c>
      <c r="D16" s="14">
        <f>IF(A16="","",$B$5*12)</f>
        <v/>
      </c>
      <c r="E16" s="14">
        <f>IF(A16="","",(C16+D16)*$B$6)</f>
        <v/>
      </c>
      <c r="F16" s="14">
        <f>IF(A16="","",C16+D16+E16)</f>
        <v/>
      </c>
    </row>
    <row r="17">
      <c r="A17" s="13">
        <f>IF(ROW()-13&gt;$B$3-$B$2,"",ROW()-13)</f>
        <v/>
      </c>
      <c r="B17" s="13">
        <f>IF(A17="","",$B$2+A17)</f>
        <v/>
      </c>
      <c r="C17" s="14">
        <f>IF(A17="","",F16)</f>
        <v/>
      </c>
      <c r="D17" s="14">
        <f>IF(A17="","",$B$5*12)</f>
        <v/>
      </c>
      <c r="E17" s="14">
        <f>IF(A17="","",(C17+D17)*$B$6)</f>
        <v/>
      </c>
      <c r="F17" s="14">
        <f>IF(A17="","",C17+D17+E17)</f>
        <v/>
      </c>
    </row>
    <row r="18">
      <c r="A18" s="13">
        <f>IF(ROW()-13&gt;$B$3-$B$2,"",ROW()-13)</f>
        <v/>
      </c>
      <c r="B18" s="13">
        <f>IF(A18="","",$B$2+A18)</f>
        <v/>
      </c>
      <c r="C18" s="14">
        <f>IF(A18="","",F17)</f>
        <v/>
      </c>
      <c r="D18" s="14">
        <f>IF(A18="","",$B$5*12)</f>
        <v/>
      </c>
      <c r="E18" s="14">
        <f>IF(A18="","",(C18+D18)*$B$6)</f>
        <v/>
      </c>
      <c r="F18" s="14">
        <f>IF(A18="","",C18+D18+E18)</f>
        <v/>
      </c>
    </row>
    <row r="19">
      <c r="A19" s="13">
        <f>IF(ROW()-13&gt;$B$3-$B$2,"",ROW()-13)</f>
        <v/>
      </c>
      <c r="B19" s="13">
        <f>IF(A19="","",$B$2+A19)</f>
        <v/>
      </c>
      <c r="C19" s="14">
        <f>IF(A19="","",F18)</f>
        <v/>
      </c>
      <c r="D19" s="14">
        <f>IF(A19="","",$B$5*12)</f>
        <v/>
      </c>
      <c r="E19" s="14">
        <f>IF(A19="","",(C19+D19)*$B$6)</f>
        <v/>
      </c>
      <c r="F19" s="14">
        <f>IF(A19="","",C19+D19+E19)</f>
        <v/>
      </c>
    </row>
    <row r="20">
      <c r="A20" s="13">
        <f>IF(ROW()-13&gt;$B$3-$B$2,"",ROW()-13)</f>
        <v/>
      </c>
      <c r="B20" s="13">
        <f>IF(A20="","",$B$2+A20)</f>
        <v/>
      </c>
      <c r="C20" s="14">
        <f>IF(A20="","",F19)</f>
        <v/>
      </c>
      <c r="D20" s="14">
        <f>IF(A20="","",$B$5*12)</f>
        <v/>
      </c>
      <c r="E20" s="14">
        <f>IF(A20="","",(C20+D20)*$B$6)</f>
        <v/>
      </c>
      <c r="F20" s="14">
        <f>IF(A20="","",C20+D20+E20)</f>
        <v/>
      </c>
    </row>
    <row r="21">
      <c r="A21" s="13">
        <f>IF(ROW()-13&gt;$B$3-$B$2,"",ROW()-13)</f>
        <v/>
      </c>
      <c r="B21" s="13">
        <f>IF(A21="","",$B$2+A21)</f>
        <v/>
      </c>
      <c r="C21" s="14">
        <f>IF(A21="","",F20)</f>
        <v/>
      </c>
      <c r="D21" s="14">
        <f>IF(A21="","",$B$5*12)</f>
        <v/>
      </c>
      <c r="E21" s="14">
        <f>IF(A21="","",(C21+D21)*$B$6)</f>
        <v/>
      </c>
      <c r="F21" s="14">
        <f>IF(A21="","",C21+D21+E21)</f>
        <v/>
      </c>
    </row>
    <row r="22">
      <c r="A22" s="13">
        <f>IF(ROW()-13&gt;$B$3-$B$2,"",ROW()-13)</f>
        <v/>
      </c>
      <c r="B22" s="13">
        <f>IF(A22="","",$B$2+A22)</f>
        <v/>
      </c>
      <c r="C22" s="14">
        <f>IF(A22="","",F21)</f>
        <v/>
      </c>
      <c r="D22" s="14">
        <f>IF(A22="","",$B$5*12)</f>
        <v/>
      </c>
      <c r="E22" s="14">
        <f>IF(A22="","",(C22+D22)*$B$6)</f>
        <v/>
      </c>
      <c r="F22" s="14">
        <f>IF(A22="","",C22+D22+E22)</f>
        <v/>
      </c>
    </row>
    <row r="23">
      <c r="A23" s="13">
        <f>IF(ROW()-13&gt;$B$3-$B$2,"",ROW()-13)</f>
        <v/>
      </c>
      <c r="B23" s="13">
        <f>IF(A23="","",$B$2+A23)</f>
        <v/>
      </c>
      <c r="C23" s="14">
        <f>IF(A23="","",F22)</f>
        <v/>
      </c>
      <c r="D23" s="14">
        <f>IF(A23="","",$B$5*12)</f>
        <v/>
      </c>
      <c r="E23" s="14">
        <f>IF(A23="","",(C23+D23)*$B$6)</f>
        <v/>
      </c>
      <c r="F23" s="14">
        <f>IF(A23="","",C23+D23+E23)</f>
        <v/>
      </c>
    </row>
    <row r="24">
      <c r="A24" s="13">
        <f>IF(ROW()-13&gt;$B$3-$B$2,"",ROW()-13)</f>
        <v/>
      </c>
      <c r="B24" s="13">
        <f>IF(A24="","",$B$2+A24)</f>
        <v/>
      </c>
      <c r="C24" s="14">
        <f>IF(A24="","",F23)</f>
        <v/>
      </c>
      <c r="D24" s="14">
        <f>IF(A24="","",$B$5*12)</f>
        <v/>
      </c>
      <c r="E24" s="14">
        <f>IF(A24="","",(C24+D24)*$B$6)</f>
        <v/>
      </c>
      <c r="F24" s="14">
        <f>IF(A24="","",C24+D24+E24)</f>
        <v/>
      </c>
    </row>
    <row r="25">
      <c r="A25" s="13">
        <f>IF(ROW()-13&gt;$B$3-$B$2,"",ROW()-13)</f>
        <v/>
      </c>
      <c r="B25" s="13">
        <f>IF(A25="","",$B$2+A25)</f>
        <v/>
      </c>
      <c r="C25" s="14">
        <f>IF(A25="","",F24)</f>
        <v/>
      </c>
      <c r="D25" s="14">
        <f>IF(A25="","",$B$5*12)</f>
        <v/>
      </c>
      <c r="E25" s="14">
        <f>IF(A25="","",(C25+D25)*$B$6)</f>
        <v/>
      </c>
      <c r="F25" s="14">
        <f>IF(A25="","",C25+D25+E25)</f>
        <v/>
      </c>
    </row>
    <row r="26">
      <c r="A26" s="13">
        <f>IF(ROW()-13&gt;$B$3-$B$2,"",ROW()-13)</f>
        <v/>
      </c>
      <c r="B26" s="13">
        <f>IF(A26="","",$B$2+A26)</f>
        <v/>
      </c>
      <c r="C26" s="14">
        <f>IF(A26="","",F25)</f>
        <v/>
      </c>
      <c r="D26" s="14">
        <f>IF(A26="","",$B$5*12)</f>
        <v/>
      </c>
      <c r="E26" s="14">
        <f>IF(A26="","",(C26+D26)*$B$6)</f>
        <v/>
      </c>
      <c r="F26" s="14">
        <f>IF(A26="","",C26+D26+E26)</f>
        <v/>
      </c>
    </row>
    <row r="27">
      <c r="A27" s="13">
        <f>IF(ROW()-13&gt;$B$3-$B$2,"",ROW()-13)</f>
        <v/>
      </c>
      <c r="B27" s="13">
        <f>IF(A27="","",$B$2+A27)</f>
        <v/>
      </c>
      <c r="C27" s="14">
        <f>IF(A27="","",F26)</f>
        <v/>
      </c>
      <c r="D27" s="14">
        <f>IF(A27="","",$B$5*12)</f>
        <v/>
      </c>
      <c r="E27" s="14">
        <f>IF(A27="","",(C27+D27)*$B$6)</f>
        <v/>
      </c>
      <c r="F27" s="14">
        <f>IF(A27="","",C27+D27+E27)</f>
        <v/>
      </c>
    </row>
    <row r="28">
      <c r="A28" s="13">
        <f>IF(ROW()-13&gt;$B$3-$B$2,"",ROW()-13)</f>
        <v/>
      </c>
      <c r="B28" s="13">
        <f>IF(A28="","",$B$2+A28)</f>
        <v/>
      </c>
      <c r="C28" s="14">
        <f>IF(A28="","",F27)</f>
        <v/>
      </c>
      <c r="D28" s="14">
        <f>IF(A28="","",$B$5*12)</f>
        <v/>
      </c>
      <c r="E28" s="14">
        <f>IF(A28="","",(C28+D28)*$B$6)</f>
        <v/>
      </c>
      <c r="F28" s="14">
        <f>IF(A28="","",C28+D28+E28)</f>
        <v/>
      </c>
    </row>
    <row r="29">
      <c r="A29" s="13">
        <f>IF(ROW()-13&gt;$B$3-$B$2,"",ROW()-13)</f>
        <v/>
      </c>
      <c r="B29" s="13">
        <f>IF(A29="","",$B$2+A29)</f>
        <v/>
      </c>
      <c r="C29" s="14">
        <f>IF(A29="","",F28)</f>
        <v/>
      </c>
      <c r="D29" s="14">
        <f>IF(A29="","",$B$5*12)</f>
        <v/>
      </c>
      <c r="E29" s="14">
        <f>IF(A29="","",(C29+D29)*$B$6)</f>
        <v/>
      </c>
      <c r="F29" s="14">
        <f>IF(A29="","",C29+D29+E29)</f>
        <v/>
      </c>
    </row>
    <row r="30">
      <c r="A30" s="13">
        <f>IF(ROW()-13&gt;$B$3-$B$2,"",ROW()-13)</f>
        <v/>
      </c>
      <c r="B30" s="13">
        <f>IF(A30="","",$B$2+A30)</f>
        <v/>
      </c>
      <c r="C30" s="14">
        <f>IF(A30="","",F29)</f>
        <v/>
      </c>
      <c r="D30" s="14">
        <f>IF(A30="","",$B$5*12)</f>
        <v/>
      </c>
      <c r="E30" s="14">
        <f>IF(A30="","",(C30+D30)*$B$6)</f>
        <v/>
      </c>
      <c r="F30" s="14">
        <f>IF(A30="","",C30+D30+E30)</f>
        <v/>
      </c>
    </row>
    <row r="31">
      <c r="A31" s="13">
        <f>IF(ROW()-13&gt;$B$3-$B$2,"",ROW()-13)</f>
        <v/>
      </c>
      <c r="B31" s="13">
        <f>IF(A31="","",$B$2+A31)</f>
        <v/>
      </c>
      <c r="C31" s="14">
        <f>IF(A31="","",F30)</f>
        <v/>
      </c>
      <c r="D31" s="14">
        <f>IF(A31="","",$B$5*12)</f>
        <v/>
      </c>
      <c r="E31" s="14">
        <f>IF(A31="","",(C31+D31)*$B$6)</f>
        <v/>
      </c>
      <c r="F31" s="14">
        <f>IF(A31="","",C31+D31+E31)</f>
        <v/>
      </c>
    </row>
    <row r="32">
      <c r="A32" s="13">
        <f>IF(ROW()-13&gt;$B$3-$B$2,"",ROW()-13)</f>
        <v/>
      </c>
      <c r="B32" s="13">
        <f>IF(A32="","",$B$2+A32)</f>
        <v/>
      </c>
      <c r="C32" s="14">
        <f>IF(A32="","",F31)</f>
        <v/>
      </c>
      <c r="D32" s="14">
        <f>IF(A32="","",$B$5*12)</f>
        <v/>
      </c>
      <c r="E32" s="14">
        <f>IF(A32="","",(C32+D32)*$B$6)</f>
        <v/>
      </c>
      <c r="F32" s="14">
        <f>IF(A32="","",C32+D32+E32)</f>
        <v/>
      </c>
    </row>
    <row r="33">
      <c r="A33" s="13">
        <f>IF(ROW()-13&gt;$B$3-$B$2,"",ROW()-13)</f>
        <v/>
      </c>
      <c r="B33" s="13">
        <f>IF(A33="","",$B$2+A33)</f>
        <v/>
      </c>
      <c r="C33" s="14">
        <f>IF(A33="","",F32)</f>
        <v/>
      </c>
      <c r="D33" s="14">
        <f>IF(A33="","",$B$5*12)</f>
        <v/>
      </c>
      <c r="E33" s="14">
        <f>IF(A33="","",(C33+D33)*$B$6)</f>
        <v/>
      </c>
      <c r="F33" s="14">
        <f>IF(A33="","",C33+D33+E33)</f>
        <v/>
      </c>
    </row>
    <row r="34">
      <c r="A34" s="13">
        <f>IF(ROW()-13&gt;$B$3-$B$2,"",ROW()-13)</f>
        <v/>
      </c>
      <c r="B34" s="13">
        <f>IF(A34="","",$B$2+A34)</f>
        <v/>
      </c>
      <c r="C34" s="14">
        <f>IF(A34="","",F33)</f>
        <v/>
      </c>
      <c r="D34" s="14">
        <f>IF(A34="","",$B$5*12)</f>
        <v/>
      </c>
      <c r="E34" s="14">
        <f>IF(A34="","",(C34+D34)*$B$6)</f>
        <v/>
      </c>
      <c r="F34" s="14">
        <f>IF(A34="","",C34+D34+E34)</f>
        <v/>
      </c>
    </row>
    <row r="35">
      <c r="A35" s="13">
        <f>IF(ROW()-13&gt;$B$3-$B$2,"",ROW()-13)</f>
        <v/>
      </c>
      <c r="B35" s="13">
        <f>IF(A35="","",$B$2+A35)</f>
        <v/>
      </c>
      <c r="C35" s="14">
        <f>IF(A35="","",F34)</f>
        <v/>
      </c>
      <c r="D35" s="14">
        <f>IF(A35="","",$B$5*12)</f>
        <v/>
      </c>
      <c r="E35" s="14">
        <f>IF(A35="","",(C35+D35)*$B$6)</f>
        <v/>
      </c>
      <c r="F35" s="14">
        <f>IF(A35="","",C35+D35+E35)</f>
        <v/>
      </c>
    </row>
    <row r="36">
      <c r="A36" s="13">
        <f>IF(ROW()-13&gt;$B$3-$B$2,"",ROW()-13)</f>
        <v/>
      </c>
      <c r="B36" s="13">
        <f>IF(A36="","",$B$2+A36)</f>
        <v/>
      </c>
      <c r="C36" s="14">
        <f>IF(A36="","",F35)</f>
        <v/>
      </c>
      <c r="D36" s="14">
        <f>IF(A36="","",$B$5*12)</f>
        <v/>
      </c>
      <c r="E36" s="14">
        <f>IF(A36="","",(C36+D36)*$B$6)</f>
        <v/>
      </c>
      <c r="F36" s="14">
        <f>IF(A36="","",C36+D36+E36)</f>
        <v/>
      </c>
    </row>
    <row r="37">
      <c r="A37" s="13">
        <f>IF(ROW()-13&gt;$B$3-$B$2,"",ROW()-13)</f>
        <v/>
      </c>
      <c r="B37" s="13">
        <f>IF(A37="","",$B$2+A37)</f>
        <v/>
      </c>
      <c r="C37" s="14">
        <f>IF(A37="","",F36)</f>
        <v/>
      </c>
      <c r="D37" s="14">
        <f>IF(A37="","",$B$5*12)</f>
        <v/>
      </c>
      <c r="E37" s="14">
        <f>IF(A37="","",(C37+D37)*$B$6)</f>
        <v/>
      </c>
      <c r="F37" s="14">
        <f>IF(A37="","",C37+D37+E37)</f>
        <v/>
      </c>
    </row>
    <row r="38">
      <c r="A38" s="13">
        <f>IF(ROW()-13&gt;$B$3-$B$2,"",ROW()-13)</f>
        <v/>
      </c>
      <c r="B38" s="13">
        <f>IF(A38="","",$B$2+A38)</f>
        <v/>
      </c>
      <c r="C38" s="14">
        <f>IF(A38="","",F37)</f>
        <v/>
      </c>
      <c r="D38" s="14">
        <f>IF(A38="","",$B$5*12)</f>
        <v/>
      </c>
      <c r="E38" s="14">
        <f>IF(A38="","",(C38+D38)*$B$6)</f>
        <v/>
      </c>
      <c r="F38" s="14">
        <f>IF(A38="","",C38+D38+E38)</f>
        <v/>
      </c>
    </row>
    <row r="39">
      <c r="A39" s="13">
        <f>IF(ROW()-13&gt;$B$3-$B$2,"",ROW()-13)</f>
        <v/>
      </c>
      <c r="B39" s="13">
        <f>IF(A39="","",$B$2+A39)</f>
        <v/>
      </c>
      <c r="C39" s="14">
        <f>IF(A39="","",F38)</f>
        <v/>
      </c>
      <c r="D39" s="14">
        <f>IF(A39="","",$B$5*12)</f>
        <v/>
      </c>
      <c r="E39" s="14">
        <f>IF(A39="","",(C39+D39)*$B$6)</f>
        <v/>
      </c>
      <c r="F39" s="14">
        <f>IF(A39="","",C39+D39+E39)</f>
        <v/>
      </c>
    </row>
    <row r="40">
      <c r="A40" s="13">
        <f>IF(ROW()-13&gt;$B$3-$B$2,"",ROW()-13)</f>
        <v/>
      </c>
      <c r="B40" s="13">
        <f>IF(A40="","",$B$2+A40)</f>
        <v/>
      </c>
      <c r="C40" s="14">
        <f>IF(A40="","",F39)</f>
        <v/>
      </c>
      <c r="D40" s="14">
        <f>IF(A40="","",$B$5*12)</f>
        <v/>
      </c>
      <c r="E40" s="14">
        <f>IF(A40="","",(C40+D40)*$B$6)</f>
        <v/>
      </c>
      <c r="F40" s="14">
        <f>IF(A40="","",C40+D40+E40)</f>
        <v/>
      </c>
    </row>
    <row r="41">
      <c r="A41" s="13">
        <f>IF(ROW()-13&gt;$B$3-$B$2,"",ROW()-13)</f>
        <v/>
      </c>
      <c r="B41" s="13">
        <f>IF(A41="","",$B$2+A41)</f>
        <v/>
      </c>
      <c r="C41" s="14">
        <f>IF(A41="","",F40)</f>
        <v/>
      </c>
      <c r="D41" s="14">
        <f>IF(A41="","",$B$5*12)</f>
        <v/>
      </c>
      <c r="E41" s="14">
        <f>IF(A41="","",(C41+D41)*$B$6)</f>
        <v/>
      </c>
      <c r="F41" s="14">
        <f>IF(A41="","",C41+D41+E41)</f>
        <v/>
      </c>
    </row>
    <row r="42">
      <c r="A42" s="13">
        <f>IF(ROW()-13&gt;$B$3-$B$2,"",ROW()-13)</f>
        <v/>
      </c>
      <c r="B42" s="13">
        <f>IF(A42="","",$B$2+A42)</f>
        <v/>
      </c>
      <c r="C42" s="14">
        <f>IF(A42="","",F41)</f>
        <v/>
      </c>
      <c r="D42" s="14">
        <f>IF(A42="","",$B$5*12)</f>
        <v/>
      </c>
      <c r="E42" s="14">
        <f>IF(A42="","",(C42+D42)*$B$6)</f>
        <v/>
      </c>
      <c r="F42" s="14">
        <f>IF(A42="","",C42+D42+E42)</f>
        <v/>
      </c>
    </row>
    <row r="43">
      <c r="A43" s="13">
        <f>IF(ROW()-13&gt;$B$3-$B$2,"",ROW()-13)</f>
        <v/>
      </c>
      <c r="B43" s="13">
        <f>IF(A43="","",$B$2+A43)</f>
        <v/>
      </c>
      <c r="C43" s="14">
        <f>IF(A43="","",F42)</f>
        <v/>
      </c>
      <c r="D43" s="14">
        <f>IF(A43="","",$B$5*12)</f>
        <v/>
      </c>
      <c r="E43" s="14">
        <f>IF(A43="","",(C43+D43)*$B$6)</f>
        <v/>
      </c>
      <c r="F43" s="14">
        <f>IF(A43="","",C43+D43+E43)</f>
        <v/>
      </c>
    </row>
    <row r="44">
      <c r="A44" s="13">
        <f>IF(ROW()-13&gt;$B$3-$B$2,"",ROW()-13)</f>
        <v/>
      </c>
      <c r="B44" s="13">
        <f>IF(A44="","",$B$2+A44)</f>
        <v/>
      </c>
      <c r="C44" s="14">
        <f>IF(A44="","",F43)</f>
        <v/>
      </c>
      <c r="D44" s="14">
        <f>IF(A44="","",$B$5*12)</f>
        <v/>
      </c>
      <c r="E44" s="14">
        <f>IF(A44="","",(C44+D44)*$B$6)</f>
        <v/>
      </c>
      <c r="F44" s="14">
        <f>IF(A44="","",C44+D44+E44)</f>
        <v/>
      </c>
    </row>
    <row r="45">
      <c r="A45" s="13">
        <f>IF(ROW()-13&gt;$B$3-$B$2,"",ROW()-13)</f>
        <v/>
      </c>
      <c r="B45" s="13">
        <f>IF(A45="","",$B$2+A45)</f>
        <v/>
      </c>
      <c r="C45" s="14">
        <f>IF(A45="","",F44)</f>
        <v/>
      </c>
      <c r="D45" s="14">
        <f>IF(A45="","",$B$5*12)</f>
        <v/>
      </c>
      <c r="E45" s="14">
        <f>IF(A45="","",(C45+D45)*$B$6)</f>
        <v/>
      </c>
      <c r="F45" s="14">
        <f>IF(A45="","",C45+D45+E45)</f>
        <v/>
      </c>
    </row>
    <row r="46">
      <c r="A46" s="13">
        <f>IF(ROW()-13&gt;$B$3-$B$2,"",ROW()-13)</f>
        <v/>
      </c>
      <c r="B46" s="13">
        <f>IF(A46="","",$B$2+A46)</f>
        <v/>
      </c>
      <c r="C46" s="14">
        <f>IF(A46="","",F45)</f>
        <v/>
      </c>
      <c r="D46" s="14">
        <f>IF(A46="","",$B$5*12)</f>
        <v/>
      </c>
      <c r="E46" s="14">
        <f>IF(A46="","",(C46+D46)*$B$6)</f>
        <v/>
      </c>
      <c r="F46" s="14">
        <f>IF(A46="","",C46+D46+E46)</f>
        <v/>
      </c>
    </row>
    <row r="47">
      <c r="A47" s="13">
        <f>IF(ROW()-13&gt;$B$3-$B$2,"",ROW()-13)</f>
        <v/>
      </c>
      <c r="B47" s="13">
        <f>IF(A47="","",$B$2+A47)</f>
        <v/>
      </c>
      <c r="C47" s="14">
        <f>IF(A47="","",F46)</f>
        <v/>
      </c>
      <c r="D47" s="14">
        <f>IF(A47="","",$B$5*12)</f>
        <v/>
      </c>
      <c r="E47" s="14">
        <f>IF(A47="","",(C47+D47)*$B$6)</f>
        <v/>
      </c>
      <c r="F47" s="14">
        <f>IF(A47="","",C47+D47+E47)</f>
        <v/>
      </c>
    </row>
    <row r="48">
      <c r="A48" s="13">
        <f>IF(ROW()-13&gt;$B$3-$B$2,"",ROW()-13)</f>
        <v/>
      </c>
      <c r="B48" s="13">
        <f>IF(A48="","",$B$2+A48)</f>
        <v/>
      </c>
      <c r="C48" s="14">
        <f>IF(A48="","",F47)</f>
        <v/>
      </c>
      <c r="D48" s="14">
        <f>IF(A48="","",$B$5*12)</f>
        <v/>
      </c>
      <c r="E48" s="14">
        <f>IF(A48="","",(C48+D48)*$B$6)</f>
        <v/>
      </c>
      <c r="F48" s="14">
        <f>IF(A48="","",C48+D48+E48)</f>
        <v/>
      </c>
    </row>
    <row r="49">
      <c r="A49" s="13">
        <f>IF(ROW()-13&gt;$B$3-$B$2,"",ROW()-13)</f>
        <v/>
      </c>
      <c r="B49" s="13">
        <f>IF(A49="","",$B$2+A49)</f>
        <v/>
      </c>
      <c r="C49" s="14">
        <f>IF(A49="","",F48)</f>
        <v/>
      </c>
      <c r="D49" s="14">
        <f>IF(A49="","",$B$5*12)</f>
        <v/>
      </c>
      <c r="E49" s="14">
        <f>IF(A49="","",(C49+D49)*$B$6)</f>
        <v/>
      </c>
      <c r="F49" s="14">
        <f>IF(A49="","",C49+D49+E49)</f>
        <v/>
      </c>
    </row>
    <row r="50">
      <c r="A50" s="13">
        <f>IF(ROW()-13&gt;$B$3-$B$2,"",ROW()-13)</f>
        <v/>
      </c>
      <c r="B50" s="13">
        <f>IF(A50="","",$B$2+A50)</f>
        <v/>
      </c>
      <c r="C50" s="14">
        <f>IF(A50="","",F49)</f>
        <v/>
      </c>
      <c r="D50" s="14">
        <f>IF(A50="","",$B$5*12)</f>
        <v/>
      </c>
      <c r="E50" s="14">
        <f>IF(A50="","",(C50+D50)*$B$6)</f>
        <v/>
      </c>
      <c r="F50" s="14">
        <f>IF(A50="","",C50+D50+E50)</f>
        <v/>
      </c>
    </row>
    <row r="51">
      <c r="A51" s="13">
        <f>IF(ROW()-13&gt;$B$3-$B$2,"",ROW()-13)</f>
        <v/>
      </c>
      <c r="B51" s="13">
        <f>IF(A51="","",$B$2+A51)</f>
        <v/>
      </c>
      <c r="C51" s="14">
        <f>IF(A51="","",F50)</f>
        <v/>
      </c>
      <c r="D51" s="14">
        <f>IF(A51="","",$B$5*12)</f>
        <v/>
      </c>
      <c r="E51" s="14">
        <f>IF(A51="","",(C51+D51)*$B$6)</f>
        <v/>
      </c>
      <c r="F51" s="14">
        <f>IF(A51="","",C51+D51+E51)</f>
        <v/>
      </c>
    </row>
    <row r="52">
      <c r="A52" s="13">
        <f>IF(ROW()-13&gt;$B$3-$B$2,"",ROW()-13)</f>
        <v/>
      </c>
      <c r="B52" s="13">
        <f>IF(A52="","",$B$2+A52)</f>
        <v/>
      </c>
      <c r="C52" s="14">
        <f>IF(A52="","",F51)</f>
        <v/>
      </c>
      <c r="D52" s="14">
        <f>IF(A52="","",$B$5*12)</f>
        <v/>
      </c>
      <c r="E52" s="14">
        <f>IF(A52="","",(C52+D52)*$B$6)</f>
        <v/>
      </c>
      <c r="F52" s="14">
        <f>IF(A52="","",C52+D52+E52)</f>
        <v/>
      </c>
    </row>
    <row r="53">
      <c r="A53" s="13">
        <f>IF(ROW()-13&gt;$B$3-$B$2,"",ROW()-13)</f>
        <v/>
      </c>
      <c r="B53" s="13">
        <f>IF(A53="","",$B$2+A53)</f>
        <v/>
      </c>
      <c r="C53" s="14">
        <f>IF(A53="","",F52)</f>
        <v/>
      </c>
      <c r="D53" s="14">
        <f>IF(A53="","",$B$5*12)</f>
        <v/>
      </c>
      <c r="E53" s="14">
        <f>IF(A53="","",(C53+D53)*$B$6)</f>
        <v/>
      </c>
      <c r="F53" s="14">
        <f>IF(A53="","",C53+D53+E53)</f>
        <v/>
      </c>
    </row>
    <row r="54">
      <c r="A54" s="13">
        <f>IF(ROW()-13&gt;$B$3-$B$2,"",ROW()-13)</f>
        <v/>
      </c>
      <c r="B54" s="13">
        <f>IF(A54="","",$B$2+A54)</f>
        <v/>
      </c>
      <c r="C54" s="14">
        <f>IF(A54="","",F53)</f>
        <v/>
      </c>
      <c r="D54" s="14">
        <f>IF(A54="","",$B$5*12)</f>
        <v/>
      </c>
      <c r="E54" s="14">
        <f>IF(A54="","",(C54+D54)*$B$6)</f>
        <v/>
      </c>
      <c r="F54" s="14">
        <f>IF(A54="","",C54+D54+E54)</f>
        <v/>
      </c>
    </row>
    <row r="55">
      <c r="A55" s="13">
        <f>IF(ROW()-13&gt;$B$3-$B$2,"",ROW()-13)</f>
        <v/>
      </c>
      <c r="B55" s="13">
        <f>IF(A55="","",$B$2+A55)</f>
        <v/>
      </c>
      <c r="C55" s="14">
        <f>IF(A55="","",F54)</f>
        <v/>
      </c>
      <c r="D55" s="14">
        <f>IF(A55="","",$B$5*12)</f>
        <v/>
      </c>
      <c r="E55" s="14">
        <f>IF(A55="","",(C55+D55)*$B$6)</f>
        <v/>
      </c>
      <c r="F55" s="14">
        <f>IF(A55="","",C55+D55+E55)</f>
        <v/>
      </c>
    </row>
    <row r="56">
      <c r="A56" s="13">
        <f>IF(ROW()-13&gt;$B$3-$B$2,"",ROW()-13)</f>
        <v/>
      </c>
      <c r="B56" s="13">
        <f>IF(A56="","",$B$2+A56)</f>
        <v/>
      </c>
      <c r="C56" s="14">
        <f>IF(A56="","",F55)</f>
        <v/>
      </c>
      <c r="D56" s="14">
        <f>IF(A56="","",$B$5*12)</f>
        <v/>
      </c>
      <c r="E56" s="14">
        <f>IF(A56="","",(C56+D56)*$B$6)</f>
        <v/>
      </c>
      <c r="F56" s="14">
        <f>IF(A56="","",C56+D56+E56)</f>
        <v/>
      </c>
    </row>
    <row r="57">
      <c r="A57" s="13">
        <f>IF(ROW()-13&gt;$B$3-$B$2,"",ROW()-13)</f>
        <v/>
      </c>
      <c r="B57" s="13">
        <f>IF(A57="","",$B$2+A57)</f>
        <v/>
      </c>
      <c r="C57" s="14">
        <f>IF(A57="","",F56)</f>
        <v/>
      </c>
      <c r="D57" s="14">
        <f>IF(A57="","",$B$5*12)</f>
        <v/>
      </c>
      <c r="E57" s="14">
        <f>IF(A57="","",(C57+D57)*$B$6)</f>
        <v/>
      </c>
      <c r="F57" s="14">
        <f>IF(A57="","",C57+D57+E57)</f>
        <v/>
      </c>
    </row>
    <row r="58">
      <c r="A58" s="13">
        <f>IF(ROW()-13&gt;$B$3-$B$2,"",ROW()-13)</f>
        <v/>
      </c>
      <c r="B58" s="13">
        <f>IF(A58="","",$B$2+A58)</f>
        <v/>
      </c>
      <c r="C58" s="14">
        <f>IF(A58="","",F57)</f>
        <v/>
      </c>
      <c r="D58" s="14">
        <f>IF(A58="","",$B$5*12)</f>
        <v/>
      </c>
      <c r="E58" s="14">
        <f>IF(A58="","",(C58+D58)*$B$6)</f>
        <v/>
      </c>
      <c r="F58" s="14">
        <f>IF(A58="","",C58+D58+E58)</f>
        <v/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SnagATool</dc:creator>
  <dc:title xmlns:dc="http://purl.org/dc/elements/1.1/">Retirement Planner</dc:title>
  <dcterms:created xmlns:dcterms="http://purl.org/dc/terms/" xmlns:xsi="http://www.w3.org/2001/XMLSchema-instance" xsi:type="dcterms:W3CDTF">2026-10-18T05:14:10Z</dcterms:created>
  <dcterms:modified xmlns:dcterms="http://purl.org/dc/terms/" xmlns:xsi="http://www.w3.org/2001/XMLSchema-instance" xsi:type="dcterms:W3CDTF">2026-10-18T05:14:10Z</dcterms:modified>
</cp:coreProperties>
</file>